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uario\Desktop\2023\TRIMESTRALES PAG OFICIAL LOCAL\"/>
    </mc:Choice>
  </mc:AlternateContent>
  <xr:revisionPtr revIDLastSave="0" documentId="13_ncr:1_{1FB6B991-5C8D-41BE-B26C-25B56394A783}" xr6:coauthVersionLast="36" xr6:coauthVersionMax="36" xr10:uidLastSave="{00000000-0000-0000-0000-000000000000}"/>
  <bookViews>
    <workbookView xWindow="0" yWindow="0" windowWidth="19200" windowHeight="10965" activeTab="2" xr2:uid="{00000000-000D-0000-FFFF-FFFF00000000}"/>
  </bookViews>
  <sheets>
    <sheet name="RESUMEN trim" sheetId="6" r:id="rId1"/>
    <sheet name="DESGLOSE POR PARTIDA " sheetId="5" r:id="rId2"/>
    <sheet name="DESGLOSE POR PROVEEDOR." sheetId="11" r:id="rId3"/>
  </sheets>
  <externalReferences>
    <externalReference r:id="rId4"/>
    <externalReference r:id="rId5"/>
  </externalReferences>
  <definedNames>
    <definedName name="\a">#N/A</definedName>
    <definedName name="\b">#N/A</definedName>
    <definedName name="_xlnm._FilterDatabase" localSheetId="1" hidden="1">'DESGLOSE POR PARTIDA '!$A$19:$F$19</definedName>
    <definedName name="_xlnm._FilterDatabase" localSheetId="2" hidden="1">'DESGLOSE POR PROVEEDOR.'!$A$15:$F$144</definedName>
    <definedName name="_xlnm._FilterDatabase" localSheetId="0" hidden="1">'RESUMEN trim'!$A$18:$G$23</definedName>
    <definedName name="Algo" localSheetId="2">#REF!</definedName>
    <definedName name="Algo">#REF!</definedName>
    <definedName name="_xlnm.Print_Area" localSheetId="1">'DESGLOSE POR PARTIDA '!$A$1:$F$46</definedName>
    <definedName name="_xlnm.Print_Area" localSheetId="0">'RESUMEN trim'!$A$1:$G$28</definedName>
    <definedName name="_xlnm.Database" localSheetId="2">#REF!</definedName>
    <definedName name="_xlnm.Database">#REF!</definedName>
    <definedName name="CHIAPAS" localSheetId="2">#REF!</definedName>
    <definedName name="CHIAPAS">#REF!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DES" localSheetId="2">#REF!</definedName>
    <definedName name="DES">#REF!</definedName>
    <definedName name="DF" localSheetId="2">#REF!</definedName>
    <definedName name="DF">#REF!</definedName>
    <definedName name="dfd" localSheetId="2">#REF!</definedName>
    <definedName name="dfd">#REF!</definedName>
    <definedName name="djfjdlfjks" localSheetId="2">#REF!</definedName>
    <definedName name="djfjdlfjks">#REF!</definedName>
    <definedName name="e">'[1]Distrito Federal'!$A$1:$IU$12</definedName>
    <definedName name="ENTIDAD">[2]ENTIDADES!$A$1:$A$32</definedName>
    <definedName name="Excel_BuiltIn_Print_Area_1_1_1" localSheetId="2">#REF!</definedName>
    <definedName name="Excel_BuiltIn_Print_Area_1_1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 localSheetId="2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 localSheetId="2">#REF!</definedName>
    <definedName name="fjdlfjdls">#REF!</definedName>
    <definedName name="Imprimir_área_IM" localSheetId="2">#REF!</definedName>
    <definedName name="Imprimir_área_IM">#REF!</definedName>
    <definedName name="JGKDFJGFDS" localSheetId="2">#REF!</definedName>
    <definedName name="JGKDFJGFDS">#REF!</definedName>
    <definedName name="leo" localSheetId="2">#REF!</definedName>
    <definedName name="leo">#REF!</definedName>
    <definedName name="organigrama" localSheetId="2">#REF!</definedName>
    <definedName name="organigrama">#REF!</definedName>
    <definedName name="q" localSheetId="2">#REF!</definedName>
    <definedName name="q">#REF!</definedName>
    <definedName name="sdgf" localSheetId="2">#REF!</definedName>
    <definedName name="sdgf">#REF!</definedName>
    <definedName name="sss" localSheetId="2">#REF!</definedName>
    <definedName name="sss">#REF!</definedName>
    <definedName name="Status" localSheetId="2">#REF!</definedName>
    <definedName name="Status">#REF!</definedName>
    <definedName name="status1" localSheetId="2">#REF!</definedName>
    <definedName name="status1">#REF!</definedName>
    <definedName name="_xlnm.Print_Titles" localSheetId="1">'DESGLOSE POR PARTIDA '!$19:$19</definedName>
    <definedName name="_xlnm.Print_Titles" localSheetId="2">'DESGLOSE POR PROVEEDOR.'!$2:$16</definedName>
    <definedName name="_xlnm.Print_Titles" localSheetId="0">'RESUMEN trim'!$18:$18</definedName>
    <definedName name="wd" localSheetId="2">#REF!</definedName>
    <definedName name="wd">#REF!</definedName>
    <definedName name="XSC" localSheetId="2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G21" i="6"/>
  <c r="G20" i="6"/>
  <c r="G19" i="6"/>
  <c r="F20" i="5"/>
  <c r="F27" i="5" l="1"/>
  <c r="F29" i="5"/>
  <c r="F28" i="5"/>
  <c r="F36" i="5" l="1"/>
  <c r="F35" i="5"/>
  <c r="F23" i="5"/>
  <c r="F37" i="5"/>
  <c r="F34" i="5"/>
  <c r="F33" i="5"/>
  <c r="F32" i="5"/>
  <c r="F31" i="5"/>
  <c r="F30" i="5"/>
  <c r="F26" i="5"/>
  <c r="F25" i="5"/>
  <c r="F24" i="5"/>
  <c r="F22" i="5"/>
  <c r="F21" i="5"/>
  <c r="F38" i="5" l="1"/>
  <c r="C38" i="5" l="1"/>
  <c r="E38" i="5" l="1"/>
  <c r="F22" i="6" l="1"/>
  <c r="D38" i="5" l="1"/>
  <c r="C59" i="6" l="1"/>
  <c r="E54" i="6"/>
  <c r="E46" i="6"/>
  <c r="E36" i="6"/>
  <c r="E59" i="6" s="1"/>
  <c r="E22" i="6" l="1"/>
  <c r="C22" i="6"/>
  <c r="D20" i="6" l="1"/>
  <c r="D19" i="6"/>
  <c r="D21" i="6"/>
  <c r="D22" i="6" l="1"/>
</calcChain>
</file>

<file path=xl/sharedStrings.xml><?xml version="1.0" encoding="utf-8"?>
<sst xmlns="http://schemas.openxmlformats.org/spreadsheetml/2006/main" count="580" uniqueCount="195">
  <si>
    <t>Sueldos base al personal eventual</t>
  </si>
  <si>
    <t>Medicinas y productos farmacéuticos</t>
  </si>
  <si>
    <t>Materiales, accesorios y suministros médicos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</si>
  <si>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</si>
  <si>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</si>
  <si>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</si>
  <si>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</si>
  <si>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</si>
  <si>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</si>
  <si>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</si>
  <si>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</si>
  <si>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</si>
  <si>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</si>
  <si>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</si>
  <si>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</si>
  <si>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</si>
  <si>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</si>
  <si>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</si>
  <si>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</si>
  <si>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>EJERCIDO ACUMULADO COMPROBADO</t>
  </si>
  <si>
    <t>POR EJERCER O COMPROBAR</t>
  </si>
  <si>
    <t xml:space="preserve">Sueldos base al peronal permanente </t>
  </si>
  <si>
    <t>Primas por años de Servs. Efectiv. Prestados</t>
  </si>
  <si>
    <t>Primas de vacaciones y dominical y Gratif de fin de año</t>
  </si>
  <si>
    <t xml:space="preserve">Compensaciones </t>
  </si>
  <si>
    <t>Aportaciones de Seguridad Social</t>
  </si>
  <si>
    <t xml:space="preserve">Prestaciones contractuales </t>
  </si>
  <si>
    <t>Otras prestaciones sociales y económicas</t>
  </si>
  <si>
    <t xml:space="preserve">Materiales y suministros </t>
  </si>
  <si>
    <t>Material de Limpieza</t>
  </si>
  <si>
    <t xml:space="preserve">Alimentación de personas </t>
  </si>
  <si>
    <t>NO.</t>
  </si>
  <si>
    <t>Partidas de Gasto</t>
  </si>
  <si>
    <t>Acciones a las que los mismos están destinados</t>
  </si>
  <si>
    <t>Resultados obtenidos con su aplicación</t>
  </si>
  <si>
    <t>Clave</t>
  </si>
  <si>
    <t>Nombre</t>
  </si>
  <si>
    <t>Detener o prevenir enfermedades; para aliviar síntomas; o para ayudar a diagnosticar algunas enfermedades. Los avances en los medicamentos han hecho posible que lo médicos curen muchas enfermedades y salven muchas vidas.</t>
  </si>
  <si>
    <t>Garantiza un buen servicio, ya sea mediante los equipos médicos o distintos tratamientos que deban ser aplicados a los pacientes.</t>
  </si>
  <si>
    <t xml:space="preserve">Proveer un grado de protección y seguridad, para la conservación de los edificios, sus contenidos, y sus ocupantes. 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</si>
  <si>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</si>
  <si>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>Nombre de los proveedores y contratistas</t>
  </si>
  <si>
    <t>DISTRIBUIDORA INTERNACIONAL DE MEDICAMENTOS Y EQUIPO MEDICO SA DE CV</t>
  </si>
  <si>
    <t>PHARMAJAL SERVICIOS INTEGRALES FARMACEÚTICOS SA DE CV</t>
  </si>
  <si>
    <t xml:space="preserve">PARTIDA </t>
  </si>
  <si>
    <t>DESCRIPCIÓN</t>
  </si>
  <si>
    <t>GRUPO</t>
  </si>
  <si>
    <t>Brindar servicio de  vigilacia de las unidades médicas del ISAPEG</t>
  </si>
  <si>
    <t xml:space="preserve">Servicio de limpieza de las Unidades médicas del ISAPEG </t>
  </si>
  <si>
    <t xml:space="preserve">DESGLOSE POR PARTIDA </t>
  </si>
  <si>
    <t>DESGLOSE POR PROVEEDOR</t>
  </si>
  <si>
    <t>Compra de medicamento para el ejercicio 2023</t>
  </si>
  <si>
    <t xml:space="preserve">Compras destinadas a la adquisición de materiales y suministros médicos
en unidades médicas del ISAPEG </t>
  </si>
  <si>
    <t>Material de limpieza</t>
  </si>
  <si>
    <t>Productos alimenticios para personas derivado de la prestación de servicios públicos en unidades de salud</t>
  </si>
  <si>
    <t xml:space="preserve">Material de limpieza para las unidades médicas del ISAPEG </t>
  </si>
  <si>
    <t>Prevenir la propagación de gérmenes que causan enfermedadeseliminando la suciedad orgánica y/o inorgánica adherida a las superficies, siendo a su vez lo más respetuoso posible con el medio ambiente.</t>
  </si>
  <si>
    <t>ECODELI INDUSTRIAL SA DE CV</t>
  </si>
  <si>
    <t>PROFESIONALES EN MANTENIMIENTO YLIM</t>
  </si>
  <si>
    <t>SERVICIOS ECOLOGICOS DE LIMPIEZA YM</t>
  </si>
  <si>
    <t xml:space="preserve">Alimentos destinados a los pacientes, personal y becarios de las unidades médicas del ISAPEG </t>
  </si>
  <si>
    <t>Preservar la salud de los pacientes con los alimentos adecuados.</t>
  </si>
  <si>
    <t>PRODUCTOS SEREL SA DE CV</t>
  </si>
  <si>
    <t>ADVANTA PHARMA, S.A.P.I. DE C.V.</t>
  </si>
  <si>
    <t>CEORT SA DE CV</t>
  </si>
  <si>
    <t>DISTRIBUIDORA INTERNACIONAL DE MEDI</t>
  </si>
  <si>
    <t>PHARMAJAL SERVICIOS INTEGRALES FARM</t>
  </si>
  <si>
    <t>TECNOLOGIA Y DISEÑO INDUSTRIALSAPI</t>
  </si>
  <si>
    <t>LIMPIEZA Y VIGILANCIA PROFESIONALEM</t>
  </si>
  <si>
    <t>SEGURIDAD PRIVADA INTEGRAL MANAVILS</t>
  </si>
  <si>
    <t>TECNOVIGILANCIA SA DE CV</t>
  </si>
  <si>
    <t>ECODELI INDUSTRIAL SA DE</t>
  </si>
  <si>
    <t>PROFESIONALES EN MANTENIM</t>
  </si>
  <si>
    <t>SERVICIOS ECOLOGICOS DE L</t>
  </si>
  <si>
    <t>SERVICIOS ESTRELLA AZUL D</t>
  </si>
  <si>
    <t>Aportaciones al FOVISSSTE</t>
  </si>
  <si>
    <t>Aportaciones al Sistema de Ahorro para el Retiro</t>
  </si>
  <si>
    <t>FARMACEUTICOS MAYPO  SA DE CV</t>
  </si>
  <si>
    <t>Mantenimientos a equipos médicos de las Unidades Médicas del ISAPEG</t>
  </si>
  <si>
    <t>Contar con equipo médico en excelente y óptimas condiciones que proporcionen resultados certeros al paciente, identificando además señales tempranas de un defecto para minimizar el riesgo de averías no programadas y reducir la necesidad de realizar mantenimiento correctivo</t>
  </si>
  <si>
    <t xml:space="preserve">Mantenimiento a maquinaria de unidades médicas del ISAPEG </t>
  </si>
  <si>
    <t xml:space="preserve">Revisar cada uno de los componentes, su condición para proveer un grado de protección y seguridad, para la conservación de los edificios, sus contenidos, y sus ocupantes. </t>
  </si>
  <si>
    <t>COPRETIUM SA DE CV</t>
  </si>
  <si>
    <t>DAVID ALEJANDRO ALVARADO ANAYA</t>
  </si>
  <si>
    <t>DEPSYM, SA DE CV</t>
  </si>
  <si>
    <t>EDER ORTEGA RODRIGUEZ</t>
  </si>
  <si>
    <t>FERNANDO MONZON ARELLANO</t>
  </si>
  <si>
    <t>FRANCISCO JAVIER BASURTO ZAVALA</t>
  </si>
  <si>
    <t>JOSE EMILIO DELGADO ALDACO</t>
  </si>
  <si>
    <t>JOSE FRANCISCO MARTINEZ VARGAS</t>
  </si>
  <si>
    <t>JOSE NATIVIDAD GUILLEN TAPIA</t>
  </si>
  <si>
    <t>JUAN ANTONIO SILVA PEREZ</t>
  </si>
  <si>
    <t>MANUEL VAZQUEZ HERNANDEZ</t>
  </si>
  <si>
    <t>MD TECH &amp; SPORTS SA DE CV</t>
  </si>
  <si>
    <t>PAULO WALTER GRAFF GUERRERO</t>
  </si>
  <si>
    <t>PROYECTOS SERVICIOS Y CLIMAS DEL BA</t>
  </si>
  <si>
    <t>RAFAEL HERNANDEZ</t>
  </si>
  <si>
    <t>ROMAN AMADOR CERVANTES MORENO</t>
  </si>
  <si>
    <t>RUBEN SOLIS GOMEZ</t>
  </si>
  <si>
    <t>ZUGEY ARGELIA ESCALERA HERNANDEZ</t>
  </si>
  <si>
    <t>EJERCIDO                 4TO. TRIMESTRE</t>
  </si>
  <si>
    <t>Los recursos ejercidos durante el cuarto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</si>
  <si>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INFRA SA DE CV</t>
  </si>
  <si>
    <t>REX FARMA SA DE CV</t>
  </si>
  <si>
    <t>PRAXAIR MEXICO S DE RL DE</t>
  </si>
  <si>
    <t>PHONO &amp; MEDICAL, S.A. DE</t>
  </si>
  <si>
    <t>COCHLEAR MEXICO S.A DE C.</t>
  </si>
  <si>
    <t>DISPOSITIVOS ELECTROMEDIC</t>
  </si>
  <si>
    <t>BIOMEDICA DE MEXICO SA DE CV</t>
  </si>
  <si>
    <t>COMERCIAL DE ESPECIALIDADES MEDICAS</t>
  </si>
  <si>
    <t>COMERCIALIZADORA Y DISTRIBUIDORA DE</t>
  </si>
  <si>
    <t>COMPAÑIA INTERNACIONAL DE DISTRIBUC</t>
  </si>
  <si>
    <t>DISTRIBUIDORA DE EQUIPO MEDICO EIND</t>
  </si>
  <si>
    <t>DISTRIBUIDORA GOBA DE QUERETARO SA</t>
  </si>
  <si>
    <t>DRAGER MEDICAL MEXICO SA DE CV</t>
  </si>
  <si>
    <t>ELECTRONICA Y MEDICINA SA</t>
  </si>
  <si>
    <t>GE SISTEMAS MEDICOS DE MEXICOSA DE</t>
  </si>
  <si>
    <t>INSTRUMEDICAL SA DE CV</t>
  </si>
  <si>
    <t>OLYMPUS AMERICA DE MEXICO SA DE CV</t>
  </si>
  <si>
    <t>PHILIPS MEXICO COMMERCIAL, S.A. DE</t>
  </si>
  <si>
    <t>RADIOLOGIA Y ELECTRONICA DE MEXICOS</t>
  </si>
  <si>
    <t>SERVICIO Y VENTA DE INSUMOS MEDICOS</t>
  </si>
  <si>
    <t>SERVICIOS DE INGENIERIA EN MEDICINA</t>
  </si>
  <si>
    <t>SIEMENS HEALTHCARE DIAGNOSTICS S. D</t>
  </si>
  <si>
    <t>SOLUCIONES MEDICAS COMERCIAL SA DE</t>
  </si>
  <si>
    <t>STRYKER MEXICO SA DE CV</t>
  </si>
  <si>
    <t>SUMINISTRO PARA USO MEDICO YHOSPITA</t>
  </si>
  <si>
    <t>ABRAHAM ISIDRO QUIROZ</t>
  </si>
  <si>
    <t>ADRIANA MEDINA FERNANDEZ</t>
  </si>
  <si>
    <t>ALFREDO AARON PALAFOX JARAMILLO</t>
  </si>
  <si>
    <t>ANTONIO ORTEGA ALVAREZ</t>
  </si>
  <si>
    <t>ARPE PAVIMENTACION Y EDIFICACIONESS</t>
  </si>
  <si>
    <t>AURORA MARQUEZ LOPEZ</t>
  </si>
  <si>
    <t>BRENDA EDITH PEREZ GARCIA</t>
  </si>
  <si>
    <t>CARLOS ALBERTO ARTEAGA AGUILERA</t>
  </si>
  <si>
    <t>CARLOS HUMBERTO PAZ BAMACA</t>
  </si>
  <si>
    <t>CLAUDIO ENRIQUE VALENCIA LOREDO</t>
  </si>
  <si>
    <t>ELEVADORES SCHINDLER SA DE CV</t>
  </si>
  <si>
    <t>ELIUD YAMIN GUZMAN GARCIA</t>
  </si>
  <si>
    <t>ERICKA MARTINEZ VAZQUEZ</t>
  </si>
  <si>
    <t>EXTINGUIDORES Y SERVICIOS SALAMANCA</t>
  </si>
  <si>
    <t>FRANCISCO ENRIQUE MARTINEZ RODRIGUE</t>
  </si>
  <si>
    <t>GERARDO DEL CARMEN GARCÍA</t>
  </si>
  <si>
    <t>GERARDO OLMEDO ACOSTA</t>
  </si>
  <si>
    <t>GUILLERMO ROBERTO SANDOVAL MONTIEL</t>
  </si>
  <si>
    <t>HECTOR ORDOÑEZ SOTO</t>
  </si>
  <si>
    <t>IER REFRIGERACIÓN SA DE CV</t>
  </si>
  <si>
    <t>INTERSEM SC</t>
  </si>
  <si>
    <t>ISRAEL CANELO ZAVALA</t>
  </si>
  <si>
    <t>JOCELIN GOMEZ JOFFRE</t>
  </si>
  <si>
    <t>JORGE LUIS GARCIA CORTES</t>
  </si>
  <si>
    <t>JOSE BENJAMIN GARCIA ROSAS</t>
  </si>
  <si>
    <t>JOSE LUIS LEDEZMA QUINTANA</t>
  </si>
  <si>
    <t>JOSE MARTINEZ SANCHEZ</t>
  </si>
  <si>
    <t>JOSE OCTAVIO JIMENEZ ROMAN</t>
  </si>
  <si>
    <t>JUAN CARLOS JARAMILLO PLASCENCIA</t>
  </si>
  <si>
    <t>JUAN JOSE AREVALO ARAUJO</t>
  </si>
  <si>
    <t>JUAN MANUEL CANCHOLA RAMIREZ</t>
  </si>
  <si>
    <t>JUAN MANUEL ESCALERA CALVILLO</t>
  </si>
  <si>
    <t>JUAN MANUEL ORTEGA MOSQUEDA</t>
  </si>
  <si>
    <t>JUANA RODRIGUEZ BUSTOS</t>
  </si>
  <si>
    <t>LEONARDO DANIEL TORRES OJEDA</t>
  </si>
  <si>
    <t>LETICIA GRANADOS CASTRO</t>
  </si>
  <si>
    <t>LUIS ANGEL MARTINEZ ROSALES</t>
  </si>
  <si>
    <t>LUIS JORGE GALLARDO MARTINEZ</t>
  </si>
  <si>
    <t>MA DE JESUS ESTRADA VILLEGAS</t>
  </si>
  <si>
    <t>MANTENIMIENTO INTEGRAL HOSPITALARIO</t>
  </si>
  <si>
    <t>MANUEL GUTIERREZ BARAJAS</t>
  </si>
  <si>
    <t>MAQUINARIA Y ASESORIA ELECTROMECANI</t>
  </si>
  <si>
    <t>MARCO ANTONIO RAMIREZ BARRIOS</t>
  </si>
  <si>
    <t>MARIA GABRIELA LOPEZ RAMIREZ</t>
  </si>
  <si>
    <t>MARTHA ISABEL BARBA SEPULVEDA</t>
  </si>
  <si>
    <t>MAYRA ROCIO CERVANTES MOLINA</t>
  </si>
  <si>
    <t>MIGUEL ANGEL DÍAZ VARGAS</t>
  </si>
  <si>
    <t>MITSUBISHI ELECTRIC DE MEXICO SA DE</t>
  </si>
  <si>
    <t>OMAR GUILLERMO LONA CISNEROS</t>
  </si>
  <si>
    <t>OSCAR GRIMALDO GOMEZ RANGEL</t>
  </si>
  <si>
    <t>OSCAR NOE RAMIREZ LARA</t>
  </si>
  <si>
    <t>PAMELA MARTÍNEZ GLORIA</t>
  </si>
  <si>
    <t>PROYECTOS INDUSTRIALES Y ECOLOGICOS</t>
  </si>
  <si>
    <t>RAFAEL VICTOR MANUEL JIMENEZ ZAVALA</t>
  </si>
  <si>
    <t>RAUL SALGADO ARELLANO</t>
  </si>
  <si>
    <t>ROBERTO JOEL IBARRA MARTINEZ</t>
  </si>
  <si>
    <t>RUBÉN FONSECA MACÍAS</t>
  </si>
  <si>
    <t>SKIOLD YESCAS GUEVARA</t>
  </si>
  <si>
    <t>SONIA GRANADOS ESPARZA</t>
  </si>
  <si>
    <t>TECNIMEDIC S DE RL</t>
  </si>
  <si>
    <t>TECNO SERVICIOS ESPECIALIZADOS INDU</t>
  </si>
  <si>
    <t>TOMAS ESPINOZA BENAVIDES</t>
  </si>
  <si>
    <t>VESTPA SA DE CV</t>
  </si>
  <si>
    <t>VICTOR MANUEL ZAYAS IBARRA</t>
  </si>
  <si>
    <t>YAG MANTENIMIENTO</t>
  </si>
  <si>
    <t>YARED TORREZ SANCHEZ</t>
  </si>
  <si>
    <t>IV TRIMESTRE 2023</t>
  </si>
  <si>
    <t>EJERCIDO                   4TO.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</si>
</sst>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  <fill>
      <patternFill patternType="solid">
        <fgColor rgb="FF691C3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</cellStyleXfs>
  <cellXfs count="67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0" fontId="1" fillId="0" borderId="0" xfId="1" applyFill="1"/>
    <xf numFmtId="4" fontId="1" fillId="0" borderId="0" xfId="1" applyNumberFormat="1"/>
    <xf numFmtId="4" fontId="10" fillId="0" borderId="0" xfId="1" applyNumberFormat="1" applyFont="1"/>
    <xf numFmtId="0" fontId="10" fillId="0" borderId="0" xfId="1" applyFo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" fillId="0" borderId="0" xfId="1" applyFill="1" applyBorder="1"/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44" fontId="7" fillId="0" borderId="12" xfId="2" applyFont="1" applyFill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Font="1" applyAlignment="1">
      <alignment horizontal="left" wrapText="1"/>
    </xf>
    <xf numFmtId="43" fontId="1" fillId="0" borderId="0" xfId="3" applyFont="1" applyFill="1"/>
    <xf numFmtId="44" fontId="1" fillId="0" borderId="0" xfId="1" applyNumberFormat="1" applyFill="1"/>
    <xf numFmtId="43" fontId="1" fillId="0" borderId="0" xfId="1" applyNumberFormat="1"/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1" fillId="2" borderId="0" xfId="1" applyFill="1" applyBorder="1"/>
    <xf numFmtId="0" fontId="9" fillId="0" borderId="0" xfId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vertical="center" wrapText="1"/>
    </xf>
    <xf numFmtId="44" fontId="7" fillId="0" borderId="3" xfId="2" applyFont="1" applyFill="1" applyBorder="1" applyAlignment="1">
      <alignment horizontal="center" vertical="center" wrapText="1"/>
    </xf>
    <xf numFmtId="44" fontId="7" fillId="0" borderId="14" xfId="2" applyFont="1" applyFill="1" applyBorder="1" applyAlignment="1">
      <alignment horizontal="center" vertical="center" wrapText="1"/>
    </xf>
    <xf numFmtId="0" fontId="1" fillId="3" borderId="15" xfId="1" applyFont="1" applyFill="1" applyBorder="1"/>
    <xf numFmtId="44" fontId="8" fillId="3" borderId="16" xfId="2" applyFont="1" applyFill="1" applyBorder="1" applyAlignment="1">
      <alignment horizontal="center" vertical="center" wrapText="1"/>
    </xf>
    <xf numFmtId="44" fontId="8" fillId="3" borderId="17" xfId="2" applyFont="1" applyFill="1" applyBorder="1" applyAlignment="1">
      <alignment horizontal="center" vertical="center" wrapText="1"/>
    </xf>
  </cellXfs>
  <cellStyles count="6">
    <cellStyle name="Millares" xfId="3" builtinId="3"/>
    <cellStyle name="Moneda" xfId="2" builtinId="4"/>
    <cellStyle name="Normal" xfId="0" builtinId="0"/>
    <cellStyle name="Normal 2" xfId="1" xr:uid="{00000000-0005-0000-0000-000003000000}"/>
    <cellStyle name="Normal 4" xfId="5" xr:uid="{B279FEF0-A791-47C4-AF77-17438902377E}"/>
    <cellStyle name="Porcentaje" xfId="4" builtinId="5"/>
  </cellStyles>
  <dxfs count="0"/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428625</xdr:colOff>
      <xdr:row>0</xdr:row>
      <xdr:rowOff>28575</xdr:rowOff>
    </xdr:from>
    <xdr:to>
      <xdr:col>6</xdr:col>
      <xdr:colOff>1369868</xdr:colOff>
      <xdr:row>4</xdr:row>
      <xdr:rowOff>46758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6343650" y="28575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1</xdr:col>
      <xdr:colOff>1207078</xdr:colOff>
      <xdr:row>5</xdr:row>
      <xdr:rowOff>156730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38100" y="18097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676275</xdr:colOff>
      <xdr:row>1</xdr:row>
      <xdr:rowOff>114300</xdr:rowOff>
    </xdr:from>
    <xdr:to>
      <xdr:col>6</xdr:col>
      <xdr:colOff>210993</xdr:colOff>
      <xdr:row>5</xdr:row>
      <xdr:rowOff>132483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6696075" y="276225"/>
          <a:ext cx="210646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112058</xdr:rowOff>
    </xdr:from>
    <xdr:to>
      <xdr:col>2</xdr:col>
      <xdr:colOff>445078</xdr:colOff>
      <xdr:row>7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3BA7B8-1436-4E7D-B26E-6A729C40481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0" y="582705"/>
          <a:ext cx="1935460" cy="9076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6185647</xdr:colOff>
      <xdr:row>2</xdr:row>
      <xdr:rowOff>64993</xdr:rowOff>
    </xdr:from>
    <xdr:to>
      <xdr:col>5</xdr:col>
      <xdr:colOff>2983889</xdr:colOff>
      <xdr:row>9</xdr:row>
      <xdr:rowOff>11205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58AEFB-7392-4D41-9971-D1324BF47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13693588" y="378758"/>
          <a:ext cx="3028713" cy="1380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59"/>
  <sheetViews>
    <sheetView showGridLines="0" topLeftCell="A7" zoomScaleNormal="100" workbookViewId="0">
      <selection activeCell="A29" sqref="A29"/>
    </sheetView>
  </sheetViews>
  <sheetFormatPr baseColWidth="10" defaultRowHeight="12.75"/>
  <cols>
    <col min="1" max="1" width="7.5703125" style="1" bestFit="1" customWidth="1"/>
    <col min="2" max="2" width="37.71093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6.5703125" style="2" bestFit="1" customWidth="1"/>
    <col min="9" max="9" width="17.5703125" style="13" bestFit="1" customWidth="1"/>
    <col min="10" max="10" width="17.5703125" style="2" bestFit="1" customWidth="1"/>
    <col min="11" max="11" width="16.5703125" style="2" bestFit="1" customWidth="1"/>
    <col min="12" max="16384" width="11.42578125" style="2"/>
  </cols>
  <sheetData>
    <row r="7" spans="1:7">
      <c r="A7" s="46"/>
      <c r="B7" s="46"/>
      <c r="C7" s="46"/>
      <c r="D7" s="46"/>
      <c r="E7" s="46"/>
      <c r="F7" s="46"/>
      <c r="G7" s="46"/>
    </row>
    <row r="8" spans="1:7">
      <c r="A8" s="46"/>
      <c r="B8" s="46"/>
      <c r="C8" s="46"/>
      <c r="D8" s="46"/>
      <c r="E8" s="46"/>
      <c r="F8" s="46"/>
      <c r="G8" s="46"/>
    </row>
    <row r="9" spans="1:7" ht="18">
      <c r="A9" s="47" t="s">
        <v>13</v>
      </c>
      <c r="B9" s="47"/>
      <c r="C9" s="47"/>
      <c r="D9" s="47"/>
      <c r="E9" s="47"/>
      <c r="F9" s="47"/>
      <c r="G9" s="47"/>
    </row>
    <row r="10" spans="1:7" ht="18">
      <c r="A10" s="47" t="s">
        <v>14</v>
      </c>
      <c r="B10" s="47"/>
      <c r="C10" s="47"/>
      <c r="D10" s="47"/>
      <c r="E10" s="47"/>
      <c r="F10" s="47"/>
      <c r="G10" s="47"/>
    </row>
    <row r="11" spans="1:7" ht="18">
      <c r="A11" s="47" t="s">
        <v>15</v>
      </c>
      <c r="B11" s="47"/>
      <c r="C11" s="47"/>
      <c r="D11" s="47"/>
      <c r="E11" s="47"/>
      <c r="F11" s="47"/>
      <c r="G11" s="47"/>
    </row>
    <row r="12" spans="1:7" ht="18">
      <c r="A12" s="47" t="s">
        <v>16</v>
      </c>
      <c r="B12" s="47"/>
      <c r="C12" s="47"/>
      <c r="D12" s="47"/>
      <c r="E12" s="47"/>
      <c r="F12" s="47"/>
      <c r="G12" s="47"/>
    </row>
    <row r="13" spans="1:7" ht="18">
      <c r="A13" s="47" t="s">
        <v>17</v>
      </c>
      <c r="B13" s="47"/>
      <c r="C13" s="47"/>
      <c r="D13" s="47"/>
      <c r="E13" s="47"/>
      <c r="F13" s="47"/>
      <c r="G13" s="47"/>
    </row>
    <row r="14" spans="1:7" ht="18">
      <c r="A14" s="47"/>
      <c r="B14" s="47"/>
      <c r="C14" s="47"/>
      <c r="D14" s="47"/>
      <c r="E14" s="47"/>
      <c r="F14" s="47"/>
      <c r="G14" s="47"/>
    </row>
    <row r="15" spans="1:7" ht="18">
      <c r="A15" s="47" t="s">
        <v>12</v>
      </c>
      <c r="B15" s="47"/>
      <c r="C15" s="47"/>
      <c r="D15" s="47"/>
      <c r="E15" s="47"/>
      <c r="F15" s="47"/>
      <c r="G15" s="47"/>
    </row>
    <row r="16" spans="1:7" ht="18">
      <c r="A16" s="47" t="s">
        <v>18</v>
      </c>
      <c r="B16" s="47"/>
      <c r="C16" s="47"/>
      <c r="D16" s="47"/>
      <c r="E16" s="47"/>
      <c r="F16" s="47"/>
      <c r="G16" s="47"/>
    </row>
    <row r="17" spans="1:11" ht="15.75">
      <c r="A17" s="9"/>
      <c r="B17" s="9"/>
      <c r="C17" s="9"/>
      <c r="D17" s="9"/>
      <c r="E17" s="9"/>
      <c r="F17" s="9"/>
      <c r="G17" s="9"/>
    </row>
    <row r="18" spans="1:11" ht="80.25" customHeight="1">
      <c r="A18" s="26" t="s">
        <v>46</v>
      </c>
      <c r="B18" s="26" t="s">
        <v>45</v>
      </c>
      <c r="C18" s="4" t="s">
        <v>8</v>
      </c>
      <c r="D18" s="4" t="s">
        <v>11</v>
      </c>
      <c r="E18" s="4" t="s">
        <v>100</v>
      </c>
      <c r="F18" s="4" t="s">
        <v>19</v>
      </c>
      <c r="G18" s="4" t="s">
        <v>20</v>
      </c>
    </row>
    <row r="19" spans="1:11" s="3" customFormat="1" ht="25.5" customHeight="1">
      <c r="A19" s="27">
        <v>1000</v>
      </c>
      <c r="B19" s="28" t="s">
        <v>9</v>
      </c>
      <c r="C19" s="5">
        <v>1839078888.3499999</v>
      </c>
      <c r="D19" s="10">
        <f>C19/C22</f>
        <v>0.44918702526067761</v>
      </c>
      <c r="E19" s="5">
        <v>370534434.11000001</v>
      </c>
      <c r="F19" s="5">
        <v>1839078788.6399999</v>
      </c>
      <c r="G19" s="5">
        <f>C19-F19</f>
        <v>99.710000038146973</v>
      </c>
      <c r="H19" s="43"/>
      <c r="I19" s="43"/>
      <c r="J19" s="44"/>
      <c r="K19" s="44"/>
    </row>
    <row r="20" spans="1:11" s="3" customFormat="1" ht="25.5" customHeight="1">
      <c r="A20" s="27">
        <v>2000</v>
      </c>
      <c r="B20" s="29" t="s">
        <v>28</v>
      </c>
      <c r="C20" s="5">
        <v>1282844268.3499999</v>
      </c>
      <c r="D20" s="10">
        <f>C20/C22</f>
        <v>0.31332913689735192</v>
      </c>
      <c r="E20" s="5">
        <v>521936425.33000004</v>
      </c>
      <c r="F20" s="5">
        <v>1282844268.3499999</v>
      </c>
      <c r="G20" s="5">
        <f>C20-F20</f>
        <v>0</v>
      </c>
      <c r="H20" s="43"/>
      <c r="I20" s="43"/>
      <c r="J20" s="44"/>
      <c r="K20" s="44"/>
    </row>
    <row r="21" spans="1:11" s="3" customFormat="1" ht="25.5" customHeight="1">
      <c r="A21" s="27">
        <v>3000</v>
      </c>
      <c r="B21" s="28" t="s">
        <v>10</v>
      </c>
      <c r="C21" s="5">
        <v>972315512.10999846</v>
      </c>
      <c r="D21" s="10">
        <f>C21/C22</f>
        <v>0.23748383784197041</v>
      </c>
      <c r="E21" s="5">
        <v>442247692.77000111</v>
      </c>
      <c r="F21" s="5">
        <v>972315511.81999838</v>
      </c>
      <c r="G21" s="5">
        <f>C21-F21</f>
        <v>0.29000008106231689</v>
      </c>
      <c r="H21" s="43"/>
      <c r="I21" s="43"/>
      <c r="J21" s="44"/>
      <c r="K21" s="44"/>
    </row>
    <row r="22" spans="1:11" ht="21.75" customHeight="1">
      <c r="A22" s="12"/>
      <c r="B22" s="6" t="s">
        <v>7</v>
      </c>
      <c r="C22" s="6">
        <f>SUM(C19:C21)</f>
        <v>4094238668.8099985</v>
      </c>
      <c r="D22" s="11">
        <f>SUM(D19:D21)</f>
        <v>1</v>
      </c>
      <c r="E22" s="6">
        <f>SUM(E19:E21)</f>
        <v>1334718552.2100012</v>
      </c>
      <c r="F22" s="6">
        <f>SUM(F19:F21)</f>
        <v>4094238568.809998</v>
      </c>
      <c r="G22" s="6">
        <f>C22-F22</f>
        <v>100.00000047683716</v>
      </c>
      <c r="H22" s="14"/>
      <c r="I22" s="43"/>
      <c r="J22" s="14"/>
      <c r="K22" s="14"/>
    </row>
    <row r="23" spans="1:11">
      <c r="A23" s="49"/>
      <c r="B23" s="50"/>
      <c r="C23" s="50"/>
      <c r="D23" s="50"/>
      <c r="E23" s="50"/>
      <c r="F23" s="50"/>
      <c r="G23" s="51"/>
      <c r="H23" s="14"/>
      <c r="I23" s="43"/>
      <c r="J23" s="14"/>
      <c r="K23" s="14"/>
    </row>
    <row r="24" spans="1:11">
      <c r="G24" s="8"/>
      <c r="H24" s="14"/>
      <c r="I24" s="43"/>
      <c r="J24" s="14"/>
      <c r="K24" s="14"/>
    </row>
    <row r="25" spans="1:11">
      <c r="H25" s="14"/>
      <c r="I25" s="43"/>
      <c r="J25" s="14"/>
      <c r="K25" s="14"/>
    </row>
    <row r="26" spans="1:11" ht="12.75" customHeight="1">
      <c r="A26" s="48" t="s">
        <v>101</v>
      </c>
      <c r="B26" s="48"/>
      <c r="C26" s="48"/>
      <c r="D26" s="48"/>
      <c r="E26" s="48"/>
      <c r="F26" s="48"/>
      <c r="G26" s="48"/>
      <c r="H26" s="14"/>
      <c r="I26" s="43"/>
      <c r="J26" s="14"/>
      <c r="K26" s="14"/>
    </row>
    <row r="27" spans="1:11" ht="12.75" customHeight="1">
      <c r="A27" s="48"/>
      <c r="B27" s="48"/>
      <c r="C27" s="48"/>
      <c r="D27" s="48"/>
      <c r="E27" s="48"/>
      <c r="F27" s="48"/>
      <c r="G27" s="48"/>
      <c r="H27" s="14"/>
      <c r="I27" s="43"/>
      <c r="J27" s="14"/>
      <c r="K27" s="43"/>
    </row>
    <row r="28" spans="1:11" ht="12.75" customHeight="1">
      <c r="A28" s="48"/>
      <c r="B28" s="48"/>
      <c r="C28" s="48"/>
      <c r="D28" s="48"/>
      <c r="E28" s="48"/>
      <c r="F28" s="48"/>
      <c r="G28" s="48"/>
      <c r="H28" s="14"/>
      <c r="I28" s="43"/>
      <c r="J28" s="14"/>
      <c r="K28" s="43"/>
    </row>
    <row r="29" spans="1:11">
      <c r="H29" s="14"/>
      <c r="I29" s="43"/>
      <c r="J29" s="14"/>
      <c r="K29" s="43"/>
    </row>
    <row r="30" spans="1:11">
      <c r="H30" s="14"/>
      <c r="I30" s="43"/>
      <c r="J30" s="14"/>
      <c r="K30" s="43"/>
    </row>
    <row r="31" spans="1:11">
      <c r="C31" s="13"/>
      <c r="H31" s="14"/>
      <c r="I31" s="43"/>
      <c r="J31" s="14"/>
      <c r="K31" s="43"/>
    </row>
    <row r="32" spans="1:11">
      <c r="C32" s="45"/>
    </row>
    <row r="33" spans="3:11">
      <c r="K33" s="13"/>
    </row>
    <row r="34" spans="3:11">
      <c r="K34" s="13"/>
    </row>
    <row r="35" spans="3:11">
      <c r="K35" s="13"/>
    </row>
    <row r="36" spans="3:11" hidden="1">
      <c r="C36" s="15">
        <v>481645849.5</v>
      </c>
      <c r="D36" s="2">
        <v>1130</v>
      </c>
      <c r="E36" s="15">
        <f>SUM(C36:C45)</f>
        <v>1679043062.1999998</v>
      </c>
      <c r="K36" s="13">
        <v>265700854.33000001</v>
      </c>
    </row>
    <row r="37" spans="3:11" hidden="1">
      <c r="C37" s="15">
        <v>442013389.68000001</v>
      </c>
      <c r="D37" s="2">
        <v>1220</v>
      </c>
    </row>
    <row r="38" spans="3:11" hidden="1">
      <c r="C38" s="15">
        <v>15864885.83</v>
      </c>
      <c r="D38" s="2">
        <v>1310</v>
      </c>
    </row>
    <row r="39" spans="3:11" hidden="1">
      <c r="C39" s="15">
        <v>18859849.309999999</v>
      </c>
      <c r="D39" s="2">
        <v>1320</v>
      </c>
    </row>
    <row r="40" spans="3:11" hidden="1">
      <c r="C40" s="15">
        <v>255611506.91999999</v>
      </c>
      <c r="D40" s="2">
        <v>1340</v>
      </c>
    </row>
    <row r="41" spans="3:11" hidden="1">
      <c r="C41" s="15">
        <v>56464720.329999998</v>
      </c>
      <c r="D41" s="2">
        <v>1410</v>
      </c>
    </row>
    <row r="42" spans="3:11" hidden="1">
      <c r="C42" s="15">
        <v>17567016</v>
      </c>
      <c r="D42" s="2">
        <v>1420</v>
      </c>
    </row>
    <row r="43" spans="3:11" hidden="1">
      <c r="C43" s="15">
        <v>23039273</v>
      </c>
      <c r="D43" s="2">
        <v>1430</v>
      </c>
    </row>
    <row r="44" spans="3:11" hidden="1">
      <c r="C44" s="15">
        <v>109269483.31999999</v>
      </c>
      <c r="D44" s="2">
        <v>1540</v>
      </c>
    </row>
    <row r="45" spans="3:11" hidden="1">
      <c r="C45" s="15">
        <v>258707088.31</v>
      </c>
      <c r="D45" s="2">
        <v>1590</v>
      </c>
    </row>
    <row r="46" spans="3:11" hidden="1">
      <c r="C46" s="15">
        <v>66532880</v>
      </c>
      <c r="D46" s="2">
        <v>2160</v>
      </c>
      <c r="E46" s="15">
        <f>SUM(C46:C53)</f>
        <v>1427136750.77</v>
      </c>
    </row>
    <row r="47" spans="3:11" hidden="1">
      <c r="C47" s="15">
        <v>17140921</v>
      </c>
      <c r="D47" s="2">
        <v>2210</v>
      </c>
    </row>
    <row r="48" spans="3:11" hidden="1">
      <c r="C48" s="15">
        <v>228500</v>
      </c>
      <c r="D48" s="2">
        <v>2230</v>
      </c>
    </row>
    <row r="49" spans="3:5" hidden="1">
      <c r="C49" s="15">
        <v>1858730</v>
      </c>
      <c r="D49" s="2">
        <v>2510</v>
      </c>
    </row>
    <row r="50" spans="3:5" hidden="1">
      <c r="C50" s="15">
        <v>1105469277.77</v>
      </c>
      <c r="D50" s="2">
        <v>2530</v>
      </c>
    </row>
    <row r="51" spans="3:5" hidden="1">
      <c r="C51" s="15">
        <v>169087916</v>
      </c>
      <c r="D51" s="2">
        <v>2540</v>
      </c>
    </row>
    <row r="52" spans="3:5" hidden="1">
      <c r="C52" s="15">
        <v>978970</v>
      </c>
      <c r="D52" s="2">
        <v>2550</v>
      </c>
    </row>
    <row r="53" spans="3:5" hidden="1">
      <c r="C53" s="15">
        <v>65839556</v>
      </c>
      <c r="D53" s="2">
        <v>2590</v>
      </c>
    </row>
    <row r="54" spans="3:5" hidden="1">
      <c r="C54" s="15">
        <v>63500</v>
      </c>
      <c r="D54" s="2">
        <v>3360</v>
      </c>
      <c r="E54" s="15">
        <f>SUM(C54:C58)</f>
        <v>1091427842.54</v>
      </c>
    </row>
    <row r="55" spans="3:5" hidden="1">
      <c r="C55" s="15">
        <v>259903121</v>
      </c>
      <c r="D55" s="2">
        <v>3380</v>
      </c>
    </row>
    <row r="56" spans="3:5" hidden="1">
      <c r="C56" s="15">
        <v>281485338</v>
      </c>
      <c r="D56" s="2">
        <v>3540</v>
      </c>
    </row>
    <row r="57" spans="3:5" hidden="1">
      <c r="C57" s="15">
        <v>57570000</v>
      </c>
      <c r="D57" s="2">
        <v>3570</v>
      </c>
    </row>
    <row r="58" spans="3:5" hidden="1">
      <c r="C58" s="15">
        <v>492405883.54000002</v>
      </c>
      <c r="D58" s="2">
        <v>3580</v>
      </c>
    </row>
    <row r="59" spans="3:5" hidden="1">
      <c r="C59" s="16">
        <f>SUM(C36:C58)</f>
        <v>4197607655.5099998</v>
      </c>
      <c r="D59" s="17"/>
      <c r="E59" s="16">
        <f>SUM(E36:E58)</f>
        <v>4197607655.5099998</v>
      </c>
    </row>
  </sheetData>
  <mergeCells count="12">
    <mergeCell ref="A26:G28"/>
    <mergeCell ref="A12:G12"/>
    <mergeCell ref="A13:G13"/>
    <mergeCell ref="A14:G14"/>
    <mergeCell ref="A15:G15"/>
    <mergeCell ref="A16:G16"/>
    <mergeCell ref="A23:G23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G54"/>
  <sheetViews>
    <sheetView showGridLines="0" topLeftCell="A10" zoomScaleNormal="100" workbookViewId="0">
      <selection activeCell="A47" sqref="A47"/>
    </sheetView>
  </sheetViews>
  <sheetFormatPr baseColWidth="10" defaultRowHeight="12.75"/>
  <cols>
    <col min="1" max="1" width="11.42578125" style="1" customWidth="1"/>
    <col min="2" max="2" width="42.28515625" style="1" bestFit="1" customWidth="1"/>
    <col min="3" max="3" width="19" style="2" customWidth="1"/>
    <col min="4" max="5" width="17.5703125" style="2" customWidth="1"/>
    <col min="6" max="6" width="21" style="2" customWidth="1"/>
    <col min="7" max="7" width="8.5703125" style="30" customWidth="1"/>
    <col min="8" max="16384" width="11.42578125" style="2"/>
  </cols>
  <sheetData>
    <row r="9" spans="1:6" ht="18">
      <c r="A9" s="47" t="s">
        <v>13</v>
      </c>
      <c r="B9" s="47"/>
      <c r="C9" s="47"/>
      <c r="D9" s="47"/>
      <c r="E9" s="47"/>
      <c r="F9" s="47"/>
    </row>
    <row r="10" spans="1:6" ht="18">
      <c r="A10" s="47" t="s">
        <v>14</v>
      </c>
      <c r="B10" s="47"/>
      <c r="C10" s="47"/>
      <c r="D10" s="47"/>
      <c r="E10" s="47"/>
      <c r="F10" s="47"/>
    </row>
    <row r="11" spans="1:6" ht="18">
      <c r="A11" s="47" t="s">
        <v>15</v>
      </c>
      <c r="B11" s="47"/>
      <c r="C11" s="47"/>
      <c r="D11" s="47"/>
      <c r="E11" s="47"/>
      <c r="F11" s="47"/>
    </row>
    <row r="12" spans="1:6" ht="18">
      <c r="A12" s="47" t="s">
        <v>16</v>
      </c>
      <c r="B12" s="47"/>
      <c r="C12" s="47"/>
      <c r="D12" s="47"/>
      <c r="E12" s="47"/>
      <c r="F12" s="47"/>
    </row>
    <row r="13" spans="1:6" ht="18">
      <c r="A13" s="47" t="s">
        <v>17</v>
      </c>
      <c r="B13" s="47"/>
      <c r="C13" s="47"/>
      <c r="D13" s="47"/>
      <c r="E13" s="47"/>
      <c r="F13" s="47"/>
    </row>
    <row r="15" spans="1:6" ht="18">
      <c r="A15" s="47" t="s">
        <v>12</v>
      </c>
      <c r="B15" s="47"/>
      <c r="C15" s="47"/>
      <c r="D15" s="47"/>
      <c r="E15" s="47"/>
      <c r="F15" s="47"/>
    </row>
    <row r="16" spans="1:6" ht="18">
      <c r="A16" s="47" t="s">
        <v>49</v>
      </c>
      <c r="B16" s="47"/>
      <c r="C16" s="47"/>
      <c r="D16" s="47"/>
      <c r="E16" s="47"/>
      <c r="F16" s="47"/>
    </row>
    <row r="17" spans="1:6" ht="18">
      <c r="A17" s="47"/>
      <c r="B17" s="47"/>
      <c r="C17" s="47"/>
      <c r="D17" s="47"/>
      <c r="E17" s="47"/>
      <c r="F17" s="47"/>
    </row>
    <row r="18" spans="1:6" ht="16.5" thickBot="1">
      <c r="A18" s="7"/>
      <c r="B18" s="7"/>
      <c r="C18" s="7"/>
      <c r="D18" s="7"/>
      <c r="E18" s="7"/>
      <c r="F18" s="7"/>
    </row>
    <row r="19" spans="1:6" ht="33.75">
      <c r="A19" s="31" t="s">
        <v>44</v>
      </c>
      <c r="B19" s="32" t="s">
        <v>45</v>
      </c>
      <c r="C19" s="32" t="s">
        <v>8</v>
      </c>
      <c r="D19" s="32" t="s">
        <v>194</v>
      </c>
      <c r="E19" s="32" t="s">
        <v>19</v>
      </c>
      <c r="F19" s="33" t="s">
        <v>20</v>
      </c>
    </row>
    <row r="20" spans="1:6" s="3" customFormat="1" ht="18" customHeight="1">
      <c r="A20" s="34">
        <v>1130</v>
      </c>
      <c r="B20" s="23" t="s">
        <v>21</v>
      </c>
      <c r="C20" s="5">
        <v>600465290.23000002</v>
      </c>
      <c r="D20" s="5">
        <v>126781810.25000004</v>
      </c>
      <c r="E20" s="5">
        <v>600465190.51999998</v>
      </c>
      <c r="F20" s="35">
        <f>+C20-E20</f>
        <v>99.710000038146973</v>
      </c>
    </row>
    <row r="21" spans="1:6" s="3" customFormat="1" ht="18" customHeight="1">
      <c r="A21" s="34">
        <v>1220</v>
      </c>
      <c r="B21" s="24" t="s">
        <v>0</v>
      </c>
      <c r="C21" s="5">
        <v>398038930.94</v>
      </c>
      <c r="D21" s="5">
        <v>44489382.969999969</v>
      </c>
      <c r="E21" s="5">
        <v>398038930.94</v>
      </c>
      <c r="F21" s="35">
        <f t="shared" ref="F20:F29" si="0">+C21-E21</f>
        <v>0</v>
      </c>
    </row>
    <row r="22" spans="1:6" s="3" customFormat="1" ht="18" customHeight="1">
      <c r="A22" s="34">
        <v>1310</v>
      </c>
      <c r="B22" s="24" t="s">
        <v>22</v>
      </c>
      <c r="C22" s="5">
        <v>7924450.0499999998</v>
      </c>
      <c r="D22" s="5">
        <v>1617660.0499999998</v>
      </c>
      <c r="E22" s="5">
        <v>7924450.0499999998</v>
      </c>
      <c r="F22" s="35">
        <f t="shared" si="0"/>
        <v>0</v>
      </c>
    </row>
    <row r="23" spans="1:6" s="3" customFormat="1" ht="27" customHeight="1">
      <c r="A23" s="34">
        <v>1320</v>
      </c>
      <c r="B23" s="23" t="s">
        <v>23</v>
      </c>
      <c r="C23" s="5">
        <v>47800070.859999999</v>
      </c>
      <c r="D23" s="5">
        <v>29769570.129999999</v>
      </c>
      <c r="E23" s="5">
        <v>47800070.859999999</v>
      </c>
      <c r="F23" s="35">
        <f t="shared" si="0"/>
        <v>0</v>
      </c>
    </row>
    <row r="24" spans="1:6" s="14" customFormat="1" ht="18" customHeight="1">
      <c r="A24" s="34">
        <v>1340</v>
      </c>
      <c r="B24" s="24" t="s">
        <v>24</v>
      </c>
      <c r="C24" s="5">
        <v>257013774.91999999</v>
      </c>
      <c r="D24" s="5">
        <v>55539995.189999998</v>
      </c>
      <c r="E24" s="5">
        <v>257013774.91999999</v>
      </c>
      <c r="F24" s="35">
        <f t="shared" si="0"/>
        <v>0</v>
      </c>
    </row>
    <row r="25" spans="1:6" s="3" customFormat="1" ht="18" customHeight="1">
      <c r="A25" s="34">
        <v>1410</v>
      </c>
      <c r="B25" s="24" t="s">
        <v>25</v>
      </c>
      <c r="C25" s="5">
        <v>26573421.699999999</v>
      </c>
      <c r="D25" s="5">
        <v>5454758.1999999993</v>
      </c>
      <c r="E25" s="5">
        <v>26573421.699999999</v>
      </c>
      <c r="F25" s="35">
        <f t="shared" si="0"/>
        <v>0</v>
      </c>
    </row>
    <row r="26" spans="1:6" s="3" customFormat="1" ht="18" customHeight="1">
      <c r="A26" s="34">
        <v>1420</v>
      </c>
      <c r="B26" s="23" t="s">
        <v>75</v>
      </c>
      <c r="C26" s="5">
        <v>9545301.4299999997</v>
      </c>
      <c r="D26" s="5">
        <v>782264.3900000006</v>
      </c>
      <c r="E26" s="5">
        <v>9545301.4299999997</v>
      </c>
      <c r="F26" s="35">
        <f t="shared" si="0"/>
        <v>0</v>
      </c>
    </row>
    <row r="27" spans="1:6" s="3" customFormat="1" ht="18" customHeight="1">
      <c r="A27" s="34">
        <v>1430</v>
      </c>
      <c r="B27" s="23" t="s">
        <v>76</v>
      </c>
      <c r="C27" s="5">
        <v>9888238.0800000001</v>
      </c>
      <c r="D27" s="5">
        <v>813335.91999999993</v>
      </c>
      <c r="E27" s="5">
        <v>9888238.0800000001</v>
      </c>
      <c r="F27" s="35">
        <f t="shared" si="0"/>
        <v>0</v>
      </c>
    </row>
    <row r="28" spans="1:6" s="3" customFormat="1" ht="18" customHeight="1">
      <c r="A28" s="34">
        <v>1540</v>
      </c>
      <c r="B28" s="23" t="s">
        <v>26</v>
      </c>
      <c r="C28" s="5">
        <v>143708149</v>
      </c>
      <c r="D28" s="5">
        <v>31502047.5</v>
      </c>
      <c r="E28" s="5">
        <v>143708149</v>
      </c>
      <c r="F28" s="35">
        <f t="shared" si="0"/>
        <v>0</v>
      </c>
    </row>
    <row r="29" spans="1:6" s="3" customFormat="1" ht="18" customHeight="1">
      <c r="A29" s="34">
        <v>1590</v>
      </c>
      <c r="B29" s="24" t="s">
        <v>27</v>
      </c>
      <c r="C29" s="5">
        <v>338121261.13999999</v>
      </c>
      <c r="D29" s="5">
        <v>73783609.50999999</v>
      </c>
      <c r="E29" s="5">
        <v>338121261.13999999</v>
      </c>
      <c r="F29" s="35">
        <f t="shared" si="0"/>
        <v>0</v>
      </c>
    </row>
    <row r="30" spans="1:6" s="3" customFormat="1" ht="18" customHeight="1">
      <c r="A30" s="34">
        <v>2160</v>
      </c>
      <c r="B30" s="24" t="s">
        <v>29</v>
      </c>
      <c r="C30" s="5">
        <v>47230175.050000042</v>
      </c>
      <c r="D30" s="5">
        <v>12113271.38000007</v>
      </c>
      <c r="E30" s="5">
        <v>47230175.050000042</v>
      </c>
      <c r="F30" s="35">
        <f t="shared" ref="F30:F37" si="1">C30-E30</f>
        <v>0</v>
      </c>
    </row>
    <row r="31" spans="1:6" s="3" customFormat="1" ht="18" customHeight="1">
      <c r="A31" s="36">
        <v>2210</v>
      </c>
      <c r="B31" s="25" t="s">
        <v>30</v>
      </c>
      <c r="C31" s="5">
        <v>32179562.580000002</v>
      </c>
      <c r="D31" s="5">
        <v>8744825.1800000034</v>
      </c>
      <c r="E31" s="5">
        <v>32179562.580000002</v>
      </c>
      <c r="F31" s="35">
        <f t="shared" si="1"/>
        <v>0</v>
      </c>
    </row>
    <row r="32" spans="1:6" s="3" customFormat="1" ht="18" customHeight="1">
      <c r="A32" s="36">
        <v>2530</v>
      </c>
      <c r="B32" s="25" t="s">
        <v>1</v>
      </c>
      <c r="C32" s="5">
        <v>890428698.43999994</v>
      </c>
      <c r="D32" s="5">
        <v>380671289.09000003</v>
      </c>
      <c r="E32" s="5">
        <v>890428698.43999994</v>
      </c>
      <c r="F32" s="35">
        <f t="shared" si="1"/>
        <v>0</v>
      </c>
    </row>
    <row r="33" spans="1:7" s="3" customFormat="1" ht="18" customHeight="1">
      <c r="A33" s="36">
        <v>2540</v>
      </c>
      <c r="B33" s="25" t="s">
        <v>2</v>
      </c>
      <c r="C33" s="5">
        <v>313005832.27999985</v>
      </c>
      <c r="D33" s="5">
        <v>120407039.67999995</v>
      </c>
      <c r="E33" s="5">
        <v>313005832.27999985</v>
      </c>
      <c r="F33" s="35">
        <f t="shared" si="1"/>
        <v>0</v>
      </c>
    </row>
    <row r="34" spans="1:7" s="3" customFormat="1">
      <c r="A34" s="36">
        <v>3380</v>
      </c>
      <c r="B34" s="25" t="s">
        <v>3</v>
      </c>
      <c r="C34" s="5">
        <v>237484553.6800009</v>
      </c>
      <c r="D34" s="5">
        <v>65031383.65000134</v>
      </c>
      <c r="E34" s="5">
        <v>237484553.39000091</v>
      </c>
      <c r="F34" s="35">
        <f t="shared" si="1"/>
        <v>0.28999999165534973</v>
      </c>
    </row>
    <row r="35" spans="1:7" s="3" customFormat="1" ht="25.5" customHeight="1">
      <c r="A35" s="36">
        <v>3540</v>
      </c>
      <c r="B35" s="25" t="s">
        <v>4</v>
      </c>
      <c r="C35" s="5">
        <v>174981461.87999997</v>
      </c>
      <c r="D35" s="5">
        <v>174981461.87999997</v>
      </c>
      <c r="E35" s="5">
        <v>174981461.87999997</v>
      </c>
      <c r="F35" s="35">
        <f t="shared" si="1"/>
        <v>0</v>
      </c>
    </row>
    <row r="36" spans="1:7" s="3" customFormat="1" ht="18" customHeight="1">
      <c r="A36" s="36">
        <v>3570</v>
      </c>
      <c r="B36" s="25" t="s">
        <v>5</v>
      </c>
      <c r="C36" s="5">
        <v>42014795.86999999</v>
      </c>
      <c r="D36" s="5">
        <v>39610098.659999989</v>
      </c>
      <c r="E36" s="5">
        <v>42014795.86999999</v>
      </c>
      <c r="F36" s="35">
        <f t="shared" si="1"/>
        <v>0</v>
      </c>
    </row>
    <row r="37" spans="1:7" s="3" customFormat="1" ht="21.75" customHeight="1" thickBot="1">
      <c r="A37" s="60">
        <v>3580</v>
      </c>
      <c r="B37" s="61" t="s">
        <v>6</v>
      </c>
      <c r="C37" s="62">
        <v>517834700.6799975</v>
      </c>
      <c r="D37" s="62">
        <v>162624748.5799998</v>
      </c>
      <c r="E37" s="62">
        <v>517834700.6799975</v>
      </c>
      <c r="F37" s="63">
        <f t="shared" si="1"/>
        <v>0</v>
      </c>
    </row>
    <row r="38" spans="1:7" s="3" customFormat="1" ht="21.75" customHeight="1" thickBot="1">
      <c r="A38" s="64"/>
      <c r="B38" s="65" t="s">
        <v>7</v>
      </c>
      <c r="C38" s="65">
        <f>SUM(C20:C37)</f>
        <v>4094238668.8099976</v>
      </c>
      <c r="D38" s="65">
        <f>SUM(D20:D37)</f>
        <v>1334718552.210001</v>
      </c>
      <c r="E38" s="65">
        <f>SUM(E20:E37)</f>
        <v>4094238568.8099976</v>
      </c>
      <c r="F38" s="66">
        <f>SUM(F20:F37)</f>
        <v>100.00000002980232</v>
      </c>
    </row>
    <row r="39" spans="1:7" s="3" customFormat="1" ht="21.75" customHeight="1">
      <c r="A39" s="58"/>
      <c r="B39" s="58"/>
      <c r="C39" s="58"/>
      <c r="D39" s="58"/>
      <c r="E39" s="58"/>
      <c r="F39" s="58"/>
      <c r="G39" s="58"/>
    </row>
    <row r="40" spans="1:7" s="3" customFormat="1" ht="21.75" customHeight="1">
      <c r="A40" s="58"/>
      <c r="B40" s="58"/>
      <c r="C40" s="58"/>
      <c r="D40" s="58"/>
      <c r="E40" s="58"/>
      <c r="F40" s="58"/>
      <c r="G40" s="58"/>
    </row>
    <row r="41" spans="1:7" s="3" customFormat="1">
      <c r="A41" s="59"/>
      <c r="B41" s="59"/>
      <c r="C41" s="59"/>
      <c r="D41" s="59"/>
      <c r="E41" s="59"/>
      <c r="F41" s="59"/>
      <c r="G41" s="58"/>
    </row>
    <row r="42" spans="1:7">
      <c r="C42" s="8"/>
      <c r="F42" s="13"/>
    </row>
    <row r="44" spans="1:7" ht="12.75" customHeight="1">
      <c r="A44" s="52" t="s">
        <v>101</v>
      </c>
      <c r="B44" s="52"/>
      <c r="C44" s="52"/>
      <c r="D44" s="52"/>
      <c r="E44" s="52"/>
      <c r="F44" s="52"/>
    </row>
    <row r="45" spans="1:7" ht="12.75" customHeight="1">
      <c r="A45" s="52"/>
      <c r="B45" s="52"/>
      <c r="C45" s="52"/>
      <c r="D45" s="52"/>
      <c r="E45" s="52"/>
      <c r="F45" s="52"/>
    </row>
    <row r="46" spans="1:7" ht="18.75" customHeight="1">
      <c r="A46" s="52"/>
      <c r="B46" s="52"/>
      <c r="C46" s="52"/>
      <c r="D46" s="52"/>
      <c r="E46" s="52"/>
      <c r="F46" s="52"/>
    </row>
    <row r="52" spans="3:4">
      <c r="C52" s="13"/>
      <c r="D52" s="45"/>
    </row>
    <row r="53" spans="3:4">
      <c r="C53" s="13"/>
    </row>
    <row r="54" spans="3:4">
      <c r="C54" s="45"/>
    </row>
  </sheetData>
  <mergeCells count="10">
    <mergeCell ref="A41:F41"/>
    <mergeCell ref="A44:F46"/>
    <mergeCell ref="A16:F16"/>
    <mergeCell ref="A9:F9"/>
    <mergeCell ref="A10:F10"/>
    <mergeCell ref="A11:F11"/>
    <mergeCell ref="A12:F12"/>
    <mergeCell ref="A13:F13"/>
    <mergeCell ref="A17:F17"/>
    <mergeCell ref="A15:F15"/>
  </mergeCells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8858-2A8F-4E65-8794-40F836906F13}">
  <sheetPr>
    <tabColor rgb="FF691C32"/>
    <pageSetUpPr fitToPage="1"/>
  </sheetPr>
  <dimension ref="A1:H148"/>
  <sheetViews>
    <sheetView showGridLines="0" tabSelected="1" zoomScale="85" zoomScaleNormal="85" workbookViewId="0">
      <selection activeCell="A9" sqref="A9:F9"/>
    </sheetView>
  </sheetViews>
  <sheetFormatPr baseColWidth="10" defaultColWidth="11.42578125" defaultRowHeight="12.75"/>
  <cols>
    <col min="1" max="1" width="9.5703125" style="1" customWidth="1"/>
    <col min="2" max="2" width="12.7109375" style="1" customWidth="1"/>
    <col min="3" max="3" width="46.42578125" style="20" customWidth="1"/>
    <col min="4" max="4" width="43.85546875" style="20" customWidth="1"/>
    <col min="5" max="5" width="93.42578125" style="42" customWidth="1"/>
    <col min="6" max="6" width="45.5703125" style="2" customWidth="1"/>
    <col min="7" max="16384" width="11.42578125" style="2"/>
  </cols>
  <sheetData>
    <row r="1" spans="1:6">
      <c r="C1" s="2"/>
      <c r="D1" s="2"/>
      <c r="E1" s="40"/>
    </row>
    <row r="2" spans="1:6">
      <c r="C2" s="2"/>
      <c r="D2" s="2"/>
      <c r="E2" s="40"/>
    </row>
    <row r="3" spans="1:6">
      <c r="C3" s="2"/>
      <c r="D3" s="2"/>
      <c r="E3" s="40"/>
    </row>
    <row r="4" spans="1:6">
      <c r="C4" s="2"/>
      <c r="D4" s="2"/>
      <c r="E4" s="40"/>
    </row>
    <row r="5" spans="1:6" ht="18">
      <c r="A5" s="47" t="s">
        <v>13</v>
      </c>
      <c r="B5" s="47"/>
      <c r="C5" s="47"/>
      <c r="D5" s="47"/>
      <c r="E5" s="47"/>
      <c r="F5" s="47"/>
    </row>
    <row r="6" spans="1:6" ht="18">
      <c r="A6" s="47" t="s">
        <v>14</v>
      </c>
      <c r="B6" s="47"/>
      <c r="C6" s="47"/>
      <c r="D6" s="47"/>
      <c r="E6" s="47"/>
      <c r="F6" s="47"/>
    </row>
    <row r="7" spans="1:6" ht="18">
      <c r="A7" s="47" t="s">
        <v>15</v>
      </c>
      <c r="B7" s="47"/>
      <c r="C7" s="47"/>
      <c r="D7" s="47"/>
      <c r="E7" s="47"/>
      <c r="F7" s="47"/>
    </row>
    <row r="8" spans="1:6" ht="18">
      <c r="A8" s="47" t="s">
        <v>16</v>
      </c>
      <c r="B8" s="47"/>
      <c r="C8" s="47"/>
      <c r="D8" s="47"/>
      <c r="E8" s="47"/>
      <c r="F8" s="47"/>
    </row>
    <row r="9" spans="1:6" ht="18">
      <c r="A9" s="47" t="s">
        <v>17</v>
      </c>
      <c r="B9" s="47"/>
      <c r="C9" s="47"/>
      <c r="D9" s="47"/>
      <c r="E9" s="47"/>
      <c r="F9" s="47"/>
    </row>
    <row r="10" spans="1:6" ht="18">
      <c r="A10" s="47"/>
      <c r="B10" s="47"/>
      <c r="C10" s="47"/>
      <c r="D10" s="47"/>
      <c r="E10" s="47"/>
      <c r="F10" s="47"/>
    </row>
    <row r="11" spans="1:6" ht="18">
      <c r="A11" s="47" t="s">
        <v>12</v>
      </c>
      <c r="B11" s="47"/>
      <c r="C11" s="47"/>
      <c r="D11" s="47"/>
      <c r="E11" s="47"/>
      <c r="F11" s="47"/>
    </row>
    <row r="12" spans="1:6" ht="18">
      <c r="A12" s="47" t="s">
        <v>50</v>
      </c>
      <c r="B12" s="47"/>
      <c r="C12" s="47"/>
      <c r="D12" s="47"/>
      <c r="E12" s="47"/>
      <c r="F12" s="47"/>
    </row>
    <row r="13" spans="1:6" ht="18">
      <c r="A13" s="47" t="s">
        <v>193</v>
      </c>
      <c r="B13" s="47"/>
      <c r="C13" s="47"/>
      <c r="D13" s="47"/>
      <c r="E13" s="47"/>
      <c r="F13" s="47"/>
    </row>
    <row r="14" spans="1:6" ht="15.75">
      <c r="A14" s="18"/>
      <c r="B14" s="18"/>
      <c r="C14" s="19"/>
      <c r="D14" s="14"/>
      <c r="E14" s="41"/>
      <c r="F14" s="3"/>
    </row>
    <row r="15" spans="1:6">
      <c r="A15" s="54" t="s">
        <v>31</v>
      </c>
      <c r="B15" s="56" t="s">
        <v>32</v>
      </c>
      <c r="C15" s="57"/>
      <c r="D15" s="54" t="s">
        <v>33</v>
      </c>
      <c r="E15" s="54" t="s">
        <v>34</v>
      </c>
      <c r="F15" s="54" t="s">
        <v>41</v>
      </c>
    </row>
    <row r="16" spans="1:6">
      <c r="A16" s="55"/>
      <c r="B16" s="37" t="s">
        <v>35</v>
      </c>
      <c r="C16" s="37" t="s">
        <v>36</v>
      </c>
      <c r="D16" s="55"/>
      <c r="E16" s="55"/>
      <c r="F16" s="55"/>
    </row>
    <row r="17" spans="1:8" s="3" customFormat="1" ht="42.75">
      <c r="A17" s="21">
        <v>1</v>
      </c>
      <c r="B17" s="21">
        <v>2160</v>
      </c>
      <c r="C17" s="22" t="s">
        <v>53</v>
      </c>
      <c r="D17" s="39" t="s">
        <v>55</v>
      </c>
      <c r="E17" s="38" t="s">
        <v>56</v>
      </c>
      <c r="F17" s="38" t="s">
        <v>57</v>
      </c>
      <c r="G17" s="14"/>
      <c r="H17" s="14"/>
    </row>
    <row r="18" spans="1:8" s="3" customFormat="1" ht="42.75">
      <c r="A18" s="21">
        <v>2</v>
      </c>
      <c r="B18" s="21">
        <v>2160</v>
      </c>
      <c r="C18" s="22" t="s">
        <v>53</v>
      </c>
      <c r="D18" s="39" t="s">
        <v>55</v>
      </c>
      <c r="E18" s="38" t="s">
        <v>56</v>
      </c>
      <c r="F18" s="38" t="s">
        <v>58</v>
      </c>
      <c r="G18" s="14"/>
      <c r="H18" s="14"/>
    </row>
    <row r="19" spans="1:8" s="3" customFormat="1" ht="42.75">
      <c r="A19" s="21">
        <v>3</v>
      </c>
      <c r="B19" s="21">
        <v>2160</v>
      </c>
      <c r="C19" s="22" t="s">
        <v>53</v>
      </c>
      <c r="D19" s="39" t="s">
        <v>55</v>
      </c>
      <c r="E19" s="38" t="s">
        <v>56</v>
      </c>
      <c r="F19" s="38" t="s">
        <v>59</v>
      </c>
      <c r="G19" s="14"/>
      <c r="H19" s="14"/>
    </row>
    <row r="20" spans="1:8" s="3" customFormat="1" ht="42.75">
      <c r="A20" s="21">
        <v>4</v>
      </c>
      <c r="B20" s="21">
        <v>2210</v>
      </c>
      <c r="C20" s="22" t="s">
        <v>54</v>
      </c>
      <c r="D20" s="39" t="s">
        <v>60</v>
      </c>
      <c r="E20" s="38" t="s">
        <v>61</v>
      </c>
      <c r="F20" s="38" t="s">
        <v>62</v>
      </c>
      <c r="G20" s="14"/>
      <c r="H20" s="14"/>
    </row>
    <row r="21" spans="1:8" s="3" customFormat="1" ht="42.75">
      <c r="A21" s="21">
        <v>5</v>
      </c>
      <c r="B21" s="21">
        <v>2530</v>
      </c>
      <c r="C21" s="22" t="s">
        <v>1</v>
      </c>
      <c r="D21" s="39" t="s">
        <v>51</v>
      </c>
      <c r="E21" s="38" t="s">
        <v>37</v>
      </c>
      <c r="F21" s="38" t="s">
        <v>42</v>
      </c>
      <c r="G21" s="14"/>
      <c r="H21" s="14"/>
    </row>
    <row r="22" spans="1:8" s="3" customFormat="1" ht="42.75">
      <c r="A22" s="21">
        <v>6</v>
      </c>
      <c r="B22" s="21">
        <v>2530</v>
      </c>
      <c r="C22" s="22" t="s">
        <v>1</v>
      </c>
      <c r="D22" s="39" t="s">
        <v>51</v>
      </c>
      <c r="E22" s="38" t="s">
        <v>37</v>
      </c>
      <c r="F22" s="38" t="s">
        <v>43</v>
      </c>
      <c r="G22" s="14"/>
      <c r="H22" s="14"/>
    </row>
    <row r="23" spans="1:8" s="3" customFormat="1" ht="42.75">
      <c r="A23" s="21">
        <v>7</v>
      </c>
      <c r="B23" s="21">
        <v>2530</v>
      </c>
      <c r="C23" s="22" t="s">
        <v>1</v>
      </c>
      <c r="D23" s="39" t="s">
        <v>51</v>
      </c>
      <c r="E23" s="38" t="s">
        <v>37</v>
      </c>
      <c r="F23" s="38" t="s">
        <v>77</v>
      </c>
      <c r="G23" s="14"/>
      <c r="H23" s="14"/>
    </row>
    <row r="24" spans="1:8" s="3" customFormat="1" ht="42.75">
      <c r="A24" s="21">
        <v>8</v>
      </c>
      <c r="B24" s="21">
        <v>2530</v>
      </c>
      <c r="C24" s="22" t="s">
        <v>1</v>
      </c>
      <c r="D24" s="39" t="s">
        <v>51</v>
      </c>
      <c r="E24" s="38" t="s">
        <v>37</v>
      </c>
      <c r="F24" s="38" t="s">
        <v>102</v>
      </c>
      <c r="G24" s="14"/>
      <c r="H24" s="14"/>
    </row>
    <row r="25" spans="1:8" s="3" customFormat="1" ht="42.75">
      <c r="A25" s="21">
        <v>9</v>
      </c>
      <c r="B25" s="21">
        <v>2530</v>
      </c>
      <c r="C25" s="22" t="s">
        <v>1</v>
      </c>
      <c r="D25" s="39" t="s">
        <v>51</v>
      </c>
      <c r="E25" s="38" t="s">
        <v>37</v>
      </c>
      <c r="F25" s="38" t="s">
        <v>103</v>
      </c>
      <c r="G25" s="14"/>
      <c r="H25" s="14"/>
    </row>
    <row r="26" spans="1:8" s="3" customFormat="1" ht="42.75">
      <c r="A26" s="21">
        <v>10</v>
      </c>
      <c r="B26" s="21">
        <v>2530</v>
      </c>
      <c r="C26" s="22" t="s">
        <v>1</v>
      </c>
      <c r="D26" s="39" t="s">
        <v>51</v>
      </c>
      <c r="E26" s="38" t="s">
        <v>37</v>
      </c>
      <c r="F26" s="38" t="s">
        <v>104</v>
      </c>
      <c r="G26" s="14"/>
      <c r="H26" s="14"/>
    </row>
    <row r="27" spans="1:8" s="3" customFormat="1" ht="42.75">
      <c r="A27" s="21">
        <v>11</v>
      </c>
      <c r="B27" s="21">
        <v>2540</v>
      </c>
      <c r="C27" s="22" t="s">
        <v>2</v>
      </c>
      <c r="D27" s="39" t="s">
        <v>52</v>
      </c>
      <c r="E27" s="38" t="s">
        <v>38</v>
      </c>
      <c r="F27" s="38" t="s">
        <v>63</v>
      </c>
      <c r="G27" s="14"/>
      <c r="H27" s="14"/>
    </row>
    <row r="28" spans="1:8" s="3" customFormat="1" ht="42.75">
      <c r="A28" s="21">
        <v>12</v>
      </c>
      <c r="B28" s="21">
        <v>2540</v>
      </c>
      <c r="C28" s="22" t="s">
        <v>2</v>
      </c>
      <c r="D28" s="39" t="s">
        <v>52</v>
      </c>
      <c r="E28" s="38" t="s">
        <v>38</v>
      </c>
      <c r="F28" s="38" t="s">
        <v>64</v>
      </c>
      <c r="G28" s="14"/>
      <c r="H28" s="14"/>
    </row>
    <row r="29" spans="1:8" s="3" customFormat="1" ht="42.75">
      <c r="A29" s="21">
        <v>13</v>
      </c>
      <c r="B29" s="21">
        <v>2540</v>
      </c>
      <c r="C29" s="22" t="s">
        <v>2</v>
      </c>
      <c r="D29" s="39" t="s">
        <v>52</v>
      </c>
      <c r="E29" s="38" t="s">
        <v>38</v>
      </c>
      <c r="F29" s="38" t="s">
        <v>65</v>
      </c>
      <c r="G29" s="14"/>
      <c r="H29" s="14"/>
    </row>
    <row r="30" spans="1:8" s="3" customFormat="1" ht="42.75">
      <c r="A30" s="21">
        <v>14</v>
      </c>
      <c r="B30" s="21">
        <v>2540</v>
      </c>
      <c r="C30" s="22" t="s">
        <v>2</v>
      </c>
      <c r="D30" s="39" t="s">
        <v>52</v>
      </c>
      <c r="E30" s="38" t="s">
        <v>38</v>
      </c>
      <c r="F30" s="38" t="s">
        <v>66</v>
      </c>
      <c r="G30" s="14"/>
      <c r="H30" s="14"/>
    </row>
    <row r="31" spans="1:8" s="3" customFormat="1" ht="42.75">
      <c r="A31" s="21">
        <v>15</v>
      </c>
      <c r="B31" s="21">
        <v>2540</v>
      </c>
      <c r="C31" s="22" t="s">
        <v>2</v>
      </c>
      <c r="D31" s="39" t="s">
        <v>52</v>
      </c>
      <c r="E31" s="38" t="s">
        <v>38</v>
      </c>
      <c r="F31" s="38" t="s">
        <v>67</v>
      </c>
      <c r="G31" s="14"/>
      <c r="H31" s="14"/>
    </row>
    <row r="32" spans="1:8" s="3" customFormat="1" ht="42.75">
      <c r="A32" s="21">
        <v>16</v>
      </c>
      <c r="B32" s="21">
        <v>2540</v>
      </c>
      <c r="C32" s="22" t="s">
        <v>2</v>
      </c>
      <c r="D32" s="39" t="s">
        <v>52</v>
      </c>
      <c r="E32" s="38" t="s">
        <v>38</v>
      </c>
      <c r="F32" s="38" t="s">
        <v>105</v>
      </c>
      <c r="G32" s="14"/>
      <c r="H32" s="14"/>
    </row>
    <row r="33" spans="1:8" s="3" customFormat="1" ht="42.75">
      <c r="A33" s="21">
        <v>17</v>
      </c>
      <c r="B33" s="21">
        <v>2540</v>
      </c>
      <c r="C33" s="22" t="s">
        <v>2</v>
      </c>
      <c r="D33" s="39" t="s">
        <v>52</v>
      </c>
      <c r="E33" s="38" t="s">
        <v>38</v>
      </c>
      <c r="F33" s="38" t="s">
        <v>106</v>
      </c>
      <c r="G33" s="14"/>
      <c r="H33" s="14"/>
    </row>
    <row r="34" spans="1:8" s="3" customFormat="1" ht="42.75">
      <c r="A34" s="21">
        <v>18</v>
      </c>
      <c r="B34" s="21">
        <v>2540</v>
      </c>
      <c r="C34" s="22" t="s">
        <v>2</v>
      </c>
      <c r="D34" s="39" t="s">
        <v>52</v>
      </c>
      <c r="E34" s="38" t="s">
        <v>38</v>
      </c>
      <c r="F34" s="38" t="s">
        <v>107</v>
      </c>
      <c r="G34" s="14"/>
      <c r="H34" s="14"/>
    </row>
    <row r="35" spans="1:8" s="3" customFormat="1" ht="28.5">
      <c r="A35" s="21">
        <v>19</v>
      </c>
      <c r="B35" s="21">
        <v>3380</v>
      </c>
      <c r="C35" s="22" t="s">
        <v>3</v>
      </c>
      <c r="D35" s="39" t="s">
        <v>47</v>
      </c>
      <c r="E35" s="38" t="s">
        <v>39</v>
      </c>
      <c r="F35" s="38" t="s">
        <v>68</v>
      </c>
      <c r="G35" s="14"/>
      <c r="H35" s="14"/>
    </row>
    <row r="36" spans="1:8" s="3" customFormat="1" ht="28.5">
      <c r="A36" s="21">
        <v>20</v>
      </c>
      <c r="B36" s="21">
        <v>3380</v>
      </c>
      <c r="C36" s="22" t="s">
        <v>3</v>
      </c>
      <c r="D36" s="39" t="s">
        <v>47</v>
      </c>
      <c r="E36" s="38" t="s">
        <v>39</v>
      </c>
      <c r="F36" s="38" t="s">
        <v>69</v>
      </c>
      <c r="G36" s="14"/>
      <c r="H36" s="14"/>
    </row>
    <row r="37" spans="1:8" s="3" customFormat="1" ht="28.5">
      <c r="A37" s="21">
        <v>21</v>
      </c>
      <c r="B37" s="21">
        <v>3380</v>
      </c>
      <c r="C37" s="22" t="s">
        <v>3</v>
      </c>
      <c r="D37" s="39" t="s">
        <v>47</v>
      </c>
      <c r="E37" s="38" t="s">
        <v>39</v>
      </c>
      <c r="F37" s="38" t="s">
        <v>70</v>
      </c>
      <c r="G37" s="14"/>
      <c r="H37" s="14"/>
    </row>
    <row r="38" spans="1:8" s="3" customFormat="1" ht="42.75">
      <c r="A38" s="21">
        <v>22</v>
      </c>
      <c r="B38" s="21">
        <v>3540</v>
      </c>
      <c r="C38" s="22" t="s">
        <v>4</v>
      </c>
      <c r="D38" s="39" t="s">
        <v>78</v>
      </c>
      <c r="E38" s="38" t="s">
        <v>79</v>
      </c>
      <c r="F38" s="38" t="s">
        <v>108</v>
      </c>
      <c r="G38" s="14"/>
      <c r="H38" s="14"/>
    </row>
    <row r="39" spans="1:8" s="3" customFormat="1" ht="42.75">
      <c r="A39" s="21">
        <v>23</v>
      </c>
      <c r="B39" s="21">
        <v>3540</v>
      </c>
      <c r="C39" s="22" t="s">
        <v>4</v>
      </c>
      <c r="D39" s="39" t="s">
        <v>78</v>
      </c>
      <c r="E39" s="38" t="s">
        <v>79</v>
      </c>
      <c r="F39" s="38" t="s">
        <v>109</v>
      </c>
      <c r="G39" s="14"/>
      <c r="H39" s="14"/>
    </row>
    <row r="40" spans="1:8" s="3" customFormat="1" ht="42.75">
      <c r="A40" s="21">
        <v>24</v>
      </c>
      <c r="B40" s="21">
        <v>3540</v>
      </c>
      <c r="C40" s="22" t="s">
        <v>4</v>
      </c>
      <c r="D40" s="39" t="s">
        <v>78</v>
      </c>
      <c r="E40" s="38" t="s">
        <v>79</v>
      </c>
      <c r="F40" s="38" t="s">
        <v>110</v>
      </c>
      <c r="G40" s="14"/>
      <c r="H40" s="14"/>
    </row>
    <row r="41" spans="1:8" s="3" customFormat="1" ht="42.75">
      <c r="A41" s="21">
        <v>25</v>
      </c>
      <c r="B41" s="21">
        <v>3540</v>
      </c>
      <c r="C41" s="22" t="s">
        <v>4</v>
      </c>
      <c r="D41" s="39" t="s">
        <v>78</v>
      </c>
      <c r="E41" s="38" t="s">
        <v>79</v>
      </c>
      <c r="F41" s="38" t="s">
        <v>111</v>
      </c>
      <c r="G41" s="14"/>
      <c r="H41" s="14"/>
    </row>
    <row r="42" spans="1:8" s="3" customFormat="1" ht="42.75">
      <c r="A42" s="21">
        <v>26</v>
      </c>
      <c r="B42" s="21">
        <v>3540</v>
      </c>
      <c r="C42" s="22" t="s">
        <v>4</v>
      </c>
      <c r="D42" s="39" t="s">
        <v>78</v>
      </c>
      <c r="E42" s="38" t="s">
        <v>79</v>
      </c>
      <c r="F42" s="38" t="s">
        <v>112</v>
      </c>
      <c r="G42" s="14"/>
      <c r="H42" s="14"/>
    </row>
    <row r="43" spans="1:8" s="3" customFormat="1" ht="42.75">
      <c r="A43" s="21">
        <v>27</v>
      </c>
      <c r="B43" s="21">
        <v>3540</v>
      </c>
      <c r="C43" s="22" t="s">
        <v>4</v>
      </c>
      <c r="D43" s="39" t="s">
        <v>78</v>
      </c>
      <c r="E43" s="38" t="s">
        <v>79</v>
      </c>
      <c r="F43" s="38" t="s">
        <v>113</v>
      </c>
      <c r="G43" s="14"/>
      <c r="H43" s="14"/>
    </row>
    <row r="44" spans="1:8" s="3" customFormat="1" ht="42.75">
      <c r="A44" s="21">
        <v>28</v>
      </c>
      <c r="B44" s="21">
        <v>3540</v>
      </c>
      <c r="C44" s="22" t="s">
        <v>4</v>
      </c>
      <c r="D44" s="39" t="s">
        <v>78</v>
      </c>
      <c r="E44" s="38" t="s">
        <v>79</v>
      </c>
      <c r="F44" s="38" t="s">
        <v>114</v>
      </c>
      <c r="G44" s="14"/>
      <c r="H44" s="14"/>
    </row>
    <row r="45" spans="1:8" s="3" customFormat="1" ht="42.75">
      <c r="A45" s="21">
        <v>29</v>
      </c>
      <c r="B45" s="21">
        <v>3540</v>
      </c>
      <c r="C45" s="22" t="s">
        <v>4</v>
      </c>
      <c r="D45" s="39" t="s">
        <v>78</v>
      </c>
      <c r="E45" s="38" t="s">
        <v>79</v>
      </c>
      <c r="F45" s="38" t="s">
        <v>115</v>
      </c>
      <c r="G45" s="14"/>
      <c r="H45" s="14"/>
    </row>
    <row r="46" spans="1:8" s="3" customFormat="1" ht="42.75">
      <c r="A46" s="21">
        <v>30</v>
      </c>
      <c r="B46" s="21">
        <v>3540</v>
      </c>
      <c r="C46" s="22" t="s">
        <v>4</v>
      </c>
      <c r="D46" s="39" t="s">
        <v>78</v>
      </c>
      <c r="E46" s="38" t="s">
        <v>79</v>
      </c>
      <c r="F46" s="38" t="s">
        <v>116</v>
      </c>
      <c r="G46" s="14"/>
      <c r="H46" s="14"/>
    </row>
    <row r="47" spans="1:8" s="3" customFormat="1" ht="42.75">
      <c r="A47" s="21">
        <v>31</v>
      </c>
      <c r="B47" s="21">
        <v>3540</v>
      </c>
      <c r="C47" s="22" t="s">
        <v>4</v>
      </c>
      <c r="D47" s="39" t="s">
        <v>78</v>
      </c>
      <c r="E47" s="38" t="s">
        <v>79</v>
      </c>
      <c r="F47" s="38" t="s">
        <v>117</v>
      </c>
      <c r="G47" s="14"/>
      <c r="H47" s="14"/>
    </row>
    <row r="48" spans="1:8" s="3" customFormat="1" ht="42.75">
      <c r="A48" s="21">
        <v>32</v>
      </c>
      <c r="B48" s="21">
        <v>3540</v>
      </c>
      <c r="C48" s="22" t="s">
        <v>4</v>
      </c>
      <c r="D48" s="39" t="s">
        <v>78</v>
      </c>
      <c r="E48" s="38" t="s">
        <v>79</v>
      </c>
      <c r="F48" s="38" t="s">
        <v>118</v>
      </c>
      <c r="G48" s="14"/>
      <c r="H48" s="14"/>
    </row>
    <row r="49" spans="1:8" s="3" customFormat="1" ht="42.75">
      <c r="A49" s="21">
        <v>33</v>
      </c>
      <c r="B49" s="21">
        <v>3540</v>
      </c>
      <c r="C49" s="22" t="s">
        <v>4</v>
      </c>
      <c r="D49" s="39" t="s">
        <v>78</v>
      </c>
      <c r="E49" s="38" t="s">
        <v>79</v>
      </c>
      <c r="F49" s="38" t="s">
        <v>119</v>
      </c>
      <c r="G49" s="14"/>
      <c r="H49" s="14"/>
    </row>
    <row r="50" spans="1:8" s="3" customFormat="1" ht="42.75">
      <c r="A50" s="21">
        <v>34</v>
      </c>
      <c r="B50" s="21">
        <v>3540</v>
      </c>
      <c r="C50" s="22" t="s">
        <v>4</v>
      </c>
      <c r="D50" s="39" t="s">
        <v>78</v>
      </c>
      <c r="E50" s="38" t="s">
        <v>79</v>
      </c>
      <c r="F50" s="38" t="s">
        <v>120</v>
      </c>
      <c r="G50" s="14"/>
      <c r="H50" s="14"/>
    </row>
    <row r="51" spans="1:8" s="3" customFormat="1" ht="42.75">
      <c r="A51" s="21">
        <v>35</v>
      </c>
      <c r="B51" s="21">
        <v>3540</v>
      </c>
      <c r="C51" s="22" t="s">
        <v>4</v>
      </c>
      <c r="D51" s="39" t="s">
        <v>78</v>
      </c>
      <c r="E51" s="38" t="s">
        <v>79</v>
      </c>
      <c r="F51" s="38" t="s">
        <v>121</v>
      </c>
      <c r="G51" s="14"/>
      <c r="H51" s="14"/>
    </row>
    <row r="52" spans="1:8" s="3" customFormat="1" ht="42.75">
      <c r="A52" s="21">
        <v>36</v>
      </c>
      <c r="B52" s="21">
        <v>3540</v>
      </c>
      <c r="C52" s="22" t="s">
        <v>4</v>
      </c>
      <c r="D52" s="39" t="s">
        <v>78</v>
      </c>
      <c r="E52" s="38" t="s">
        <v>79</v>
      </c>
      <c r="F52" s="38" t="s">
        <v>122</v>
      </c>
      <c r="G52" s="14"/>
      <c r="H52" s="14"/>
    </row>
    <row r="53" spans="1:8" s="3" customFormat="1" ht="42.75">
      <c r="A53" s="21">
        <v>37</v>
      </c>
      <c r="B53" s="21">
        <v>3540</v>
      </c>
      <c r="C53" s="22" t="s">
        <v>4</v>
      </c>
      <c r="D53" s="39" t="s">
        <v>78</v>
      </c>
      <c r="E53" s="38" t="s">
        <v>79</v>
      </c>
      <c r="F53" s="38" t="s">
        <v>123</v>
      </c>
      <c r="G53" s="14"/>
      <c r="H53" s="14"/>
    </row>
    <row r="54" spans="1:8" s="3" customFormat="1" ht="42.75">
      <c r="A54" s="21">
        <v>38</v>
      </c>
      <c r="B54" s="21">
        <v>3540</v>
      </c>
      <c r="C54" s="22" t="s">
        <v>4</v>
      </c>
      <c r="D54" s="39" t="s">
        <v>78</v>
      </c>
      <c r="E54" s="38" t="s">
        <v>79</v>
      </c>
      <c r="F54" s="38" t="s">
        <v>124</v>
      </c>
      <c r="G54" s="14"/>
      <c r="H54" s="14"/>
    </row>
    <row r="55" spans="1:8" s="3" customFormat="1" ht="42.75">
      <c r="A55" s="21">
        <v>39</v>
      </c>
      <c r="B55" s="21">
        <v>3540</v>
      </c>
      <c r="C55" s="22" t="s">
        <v>4</v>
      </c>
      <c r="D55" s="39" t="s">
        <v>78</v>
      </c>
      <c r="E55" s="38" t="s">
        <v>79</v>
      </c>
      <c r="F55" s="38" t="s">
        <v>125</v>
      </c>
      <c r="G55" s="14"/>
      <c r="H55" s="14"/>
    </row>
    <row r="56" spans="1:8" s="3" customFormat="1" ht="42.75">
      <c r="A56" s="21">
        <v>40</v>
      </c>
      <c r="B56" s="21">
        <v>3540</v>
      </c>
      <c r="C56" s="22" t="s">
        <v>4</v>
      </c>
      <c r="D56" s="39" t="s">
        <v>78</v>
      </c>
      <c r="E56" s="38" t="s">
        <v>79</v>
      </c>
      <c r="F56" s="38" t="s">
        <v>126</v>
      </c>
      <c r="G56" s="14"/>
      <c r="H56" s="14"/>
    </row>
    <row r="57" spans="1:8" s="3" customFormat="1" ht="28.5">
      <c r="A57" s="21">
        <v>41</v>
      </c>
      <c r="B57" s="21">
        <v>3570</v>
      </c>
      <c r="C57" s="22" t="s">
        <v>5</v>
      </c>
      <c r="D57" s="39" t="s">
        <v>80</v>
      </c>
      <c r="E57" s="38" t="s">
        <v>81</v>
      </c>
      <c r="F57" s="38" t="s">
        <v>127</v>
      </c>
      <c r="G57" s="14"/>
      <c r="H57" s="14"/>
    </row>
    <row r="58" spans="1:8" s="3" customFormat="1" ht="28.5">
      <c r="A58" s="21">
        <v>42</v>
      </c>
      <c r="B58" s="21">
        <v>3570</v>
      </c>
      <c r="C58" s="22" t="s">
        <v>5</v>
      </c>
      <c r="D58" s="39" t="s">
        <v>80</v>
      </c>
      <c r="E58" s="38" t="s">
        <v>81</v>
      </c>
      <c r="F58" s="38" t="s">
        <v>128</v>
      </c>
      <c r="G58" s="14"/>
      <c r="H58" s="14"/>
    </row>
    <row r="59" spans="1:8" s="3" customFormat="1" ht="28.5">
      <c r="A59" s="21">
        <v>43</v>
      </c>
      <c r="B59" s="21">
        <v>3570</v>
      </c>
      <c r="C59" s="22" t="s">
        <v>5</v>
      </c>
      <c r="D59" s="39" t="s">
        <v>80</v>
      </c>
      <c r="E59" s="38" t="s">
        <v>81</v>
      </c>
      <c r="F59" s="38" t="s">
        <v>129</v>
      </c>
      <c r="G59" s="14"/>
      <c r="H59" s="14"/>
    </row>
    <row r="60" spans="1:8" s="3" customFormat="1" ht="28.5">
      <c r="A60" s="21">
        <v>44</v>
      </c>
      <c r="B60" s="21">
        <v>3570</v>
      </c>
      <c r="C60" s="22" t="s">
        <v>5</v>
      </c>
      <c r="D60" s="39" t="s">
        <v>80</v>
      </c>
      <c r="E60" s="38" t="s">
        <v>81</v>
      </c>
      <c r="F60" s="38" t="s">
        <v>130</v>
      </c>
      <c r="G60" s="14"/>
      <c r="H60" s="14"/>
    </row>
    <row r="61" spans="1:8" s="3" customFormat="1" ht="28.5">
      <c r="A61" s="21">
        <v>45</v>
      </c>
      <c r="B61" s="21">
        <v>3570</v>
      </c>
      <c r="C61" s="22" t="s">
        <v>5</v>
      </c>
      <c r="D61" s="39" t="s">
        <v>80</v>
      </c>
      <c r="E61" s="38" t="s">
        <v>81</v>
      </c>
      <c r="F61" s="38" t="s">
        <v>131</v>
      </c>
      <c r="G61" s="14"/>
      <c r="H61" s="14"/>
    </row>
    <row r="62" spans="1:8" s="3" customFormat="1" ht="28.5">
      <c r="A62" s="21">
        <v>46</v>
      </c>
      <c r="B62" s="21">
        <v>3570</v>
      </c>
      <c r="C62" s="22" t="s">
        <v>5</v>
      </c>
      <c r="D62" s="39" t="s">
        <v>80</v>
      </c>
      <c r="E62" s="38" t="s">
        <v>81</v>
      </c>
      <c r="F62" s="38" t="s">
        <v>132</v>
      </c>
      <c r="G62" s="14"/>
      <c r="H62" s="14"/>
    </row>
    <row r="63" spans="1:8" s="3" customFormat="1" ht="28.5">
      <c r="A63" s="21">
        <v>47</v>
      </c>
      <c r="B63" s="21">
        <v>3570</v>
      </c>
      <c r="C63" s="22" t="s">
        <v>5</v>
      </c>
      <c r="D63" s="39" t="s">
        <v>80</v>
      </c>
      <c r="E63" s="38" t="s">
        <v>81</v>
      </c>
      <c r="F63" s="38" t="s">
        <v>133</v>
      </c>
      <c r="G63" s="14"/>
      <c r="H63" s="14"/>
    </row>
    <row r="64" spans="1:8" s="3" customFormat="1" ht="28.5">
      <c r="A64" s="21">
        <v>48</v>
      </c>
      <c r="B64" s="21">
        <v>3570</v>
      </c>
      <c r="C64" s="22" t="s">
        <v>5</v>
      </c>
      <c r="D64" s="39" t="s">
        <v>80</v>
      </c>
      <c r="E64" s="38" t="s">
        <v>81</v>
      </c>
      <c r="F64" s="38" t="s">
        <v>134</v>
      </c>
      <c r="G64" s="14"/>
      <c r="H64" s="14"/>
    </row>
    <row r="65" spans="1:8" s="3" customFormat="1" ht="28.5">
      <c r="A65" s="21">
        <v>49</v>
      </c>
      <c r="B65" s="21">
        <v>3570</v>
      </c>
      <c r="C65" s="22" t="s">
        <v>5</v>
      </c>
      <c r="D65" s="39" t="s">
        <v>80</v>
      </c>
      <c r="E65" s="38" t="s">
        <v>81</v>
      </c>
      <c r="F65" s="38" t="s">
        <v>135</v>
      </c>
      <c r="G65" s="14"/>
      <c r="H65" s="14"/>
    </row>
    <row r="66" spans="1:8" s="3" customFormat="1" ht="28.5">
      <c r="A66" s="21">
        <v>50</v>
      </c>
      <c r="B66" s="21">
        <v>3570</v>
      </c>
      <c r="C66" s="22" t="s">
        <v>5</v>
      </c>
      <c r="D66" s="39" t="s">
        <v>80</v>
      </c>
      <c r="E66" s="38" t="s">
        <v>81</v>
      </c>
      <c r="F66" s="38" t="s">
        <v>136</v>
      </c>
      <c r="G66" s="14"/>
      <c r="H66" s="14"/>
    </row>
    <row r="67" spans="1:8" s="3" customFormat="1" ht="28.5">
      <c r="A67" s="21">
        <v>51</v>
      </c>
      <c r="B67" s="21">
        <v>3570</v>
      </c>
      <c r="C67" s="22" t="s">
        <v>5</v>
      </c>
      <c r="D67" s="39" t="s">
        <v>80</v>
      </c>
      <c r="E67" s="38" t="s">
        <v>81</v>
      </c>
      <c r="F67" s="38" t="s">
        <v>82</v>
      </c>
      <c r="G67" s="14"/>
      <c r="H67" s="14"/>
    </row>
    <row r="68" spans="1:8" s="3" customFormat="1" ht="28.5">
      <c r="A68" s="21">
        <v>52</v>
      </c>
      <c r="B68" s="21">
        <v>3570</v>
      </c>
      <c r="C68" s="22" t="s">
        <v>5</v>
      </c>
      <c r="D68" s="39" t="s">
        <v>80</v>
      </c>
      <c r="E68" s="38" t="s">
        <v>81</v>
      </c>
      <c r="F68" s="38" t="s">
        <v>83</v>
      </c>
      <c r="G68" s="14"/>
      <c r="H68" s="14"/>
    </row>
    <row r="69" spans="1:8" s="3" customFormat="1" ht="28.5">
      <c r="A69" s="21">
        <v>53</v>
      </c>
      <c r="B69" s="21">
        <v>3570</v>
      </c>
      <c r="C69" s="22" t="s">
        <v>5</v>
      </c>
      <c r="D69" s="39" t="s">
        <v>80</v>
      </c>
      <c r="E69" s="38" t="s">
        <v>81</v>
      </c>
      <c r="F69" s="38" t="s">
        <v>84</v>
      </c>
      <c r="G69" s="14"/>
      <c r="H69" s="14"/>
    </row>
    <row r="70" spans="1:8" s="3" customFormat="1" ht="28.5">
      <c r="A70" s="21">
        <v>54</v>
      </c>
      <c r="B70" s="21">
        <v>3570</v>
      </c>
      <c r="C70" s="22" t="s">
        <v>5</v>
      </c>
      <c r="D70" s="39" t="s">
        <v>80</v>
      </c>
      <c r="E70" s="38" t="s">
        <v>81</v>
      </c>
      <c r="F70" s="38" t="s">
        <v>85</v>
      </c>
      <c r="G70" s="14"/>
      <c r="H70" s="14"/>
    </row>
    <row r="71" spans="1:8" s="3" customFormat="1" ht="28.5">
      <c r="A71" s="21">
        <v>55</v>
      </c>
      <c r="B71" s="21">
        <v>3570</v>
      </c>
      <c r="C71" s="22" t="s">
        <v>5</v>
      </c>
      <c r="D71" s="39" t="s">
        <v>80</v>
      </c>
      <c r="E71" s="38" t="s">
        <v>81</v>
      </c>
      <c r="F71" s="38" t="s">
        <v>137</v>
      </c>
      <c r="G71" s="14"/>
      <c r="H71" s="14"/>
    </row>
    <row r="72" spans="1:8" s="3" customFormat="1" ht="28.5">
      <c r="A72" s="21">
        <v>56</v>
      </c>
      <c r="B72" s="21">
        <v>3570</v>
      </c>
      <c r="C72" s="22" t="s">
        <v>5</v>
      </c>
      <c r="D72" s="39" t="s">
        <v>80</v>
      </c>
      <c r="E72" s="38" t="s">
        <v>81</v>
      </c>
      <c r="F72" s="38" t="s">
        <v>138</v>
      </c>
      <c r="G72" s="14"/>
      <c r="H72" s="14"/>
    </row>
    <row r="73" spans="1:8" s="3" customFormat="1" ht="28.5">
      <c r="A73" s="21">
        <v>57</v>
      </c>
      <c r="B73" s="21">
        <v>3570</v>
      </c>
      <c r="C73" s="22" t="s">
        <v>5</v>
      </c>
      <c r="D73" s="39" t="s">
        <v>80</v>
      </c>
      <c r="E73" s="38" t="s">
        <v>81</v>
      </c>
      <c r="F73" s="38" t="s">
        <v>139</v>
      </c>
      <c r="G73" s="14"/>
      <c r="H73" s="14"/>
    </row>
    <row r="74" spans="1:8" s="3" customFormat="1" ht="28.5">
      <c r="A74" s="21">
        <v>58</v>
      </c>
      <c r="B74" s="21">
        <v>3570</v>
      </c>
      <c r="C74" s="22" t="s">
        <v>5</v>
      </c>
      <c r="D74" s="39" t="s">
        <v>80</v>
      </c>
      <c r="E74" s="38" t="s">
        <v>81</v>
      </c>
      <c r="F74" s="38" t="s">
        <v>140</v>
      </c>
      <c r="G74" s="14"/>
      <c r="H74" s="14"/>
    </row>
    <row r="75" spans="1:8" s="3" customFormat="1" ht="28.5">
      <c r="A75" s="21">
        <v>59</v>
      </c>
      <c r="B75" s="21">
        <v>3570</v>
      </c>
      <c r="C75" s="22" t="s">
        <v>5</v>
      </c>
      <c r="D75" s="39" t="s">
        <v>80</v>
      </c>
      <c r="E75" s="38" t="s">
        <v>81</v>
      </c>
      <c r="F75" s="38" t="s">
        <v>86</v>
      </c>
      <c r="G75" s="14"/>
      <c r="H75" s="14"/>
    </row>
    <row r="76" spans="1:8" s="3" customFormat="1" ht="28.5">
      <c r="A76" s="21">
        <v>60</v>
      </c>
      <c r="B76" s="21">
        <v>3570</v>
      </c>
      <c r="C76" s="22" t="s">
        <v>5</v>
      </c>
      <c r="D76" s="39" t="s">
        <v>80</v>
      </c>
      <c r="E76" s="38" t="s">
        <v>81</v>
      </c>
      <c r="F76" s="38" t="s">
        <v>141</v>
      </c>
      <c r="G76" s="14"/>
      <c r="H76" s="14"/>
    </row>
    <row r="77" spans="1:8" s="3" customFormat="1" ht="28.5">
      <c r="A77" s="21">
        <v>61</v>
      </c>
      <c r="B77" s="21">
        <v>3570</v>
      </c>
      <c r="C77" s="22" t="s">
        <v>5</v>
      </c>
      <c r="D77" s="39" t="s">
        <v>80</v>
      </c>
      <c r="E77" s="38" t="s">
        <v>81</v>
      </c>
      <c r="F77" s="38" t="s">
        <v>87</v>
      </c>
      <c r="G77" s="14"/>
      <c r="H77" s="14"/>
    </row>
    <row r="78" spans="1:8" s="3" customFormat="1" ht="28.5">
      <c r="A78" s="21">
        <v>62</v>
      </c>
      <c r="B78" s="21">
        <v>3570</v>
      </c>
      <c r="C78" s="22" t="s">
        <v>5</v>
      </c>
      <c r="D78" s="39" t="s">
        <v>80</v>
      </c>
      <c r="E78" s="38" t="s">
        <v>81</v>
      </c>
      <c r="F78" s="38" t="s">
        <v>142</v>
      </c>
      <c r="G78" s="14"/>
      <c r="H78" s="14"/>
    </row>
    <row r="79" spans="1:8" s="3" customFormat="1" ht="28.5">
      <c r="A79" s="21">
        <v>63</v>
      </c>
      <c r="B79" s="21">
        <v>3570</v>
      </c>
      <c r="C79" s="22" t="s">
        <v>5</v>
      </c>
      <c r="D79" s="39" t="s">
        <v>80</v>
      </c>
      <c r="E79" s="38" t="s">
        <v>81</v>
      </c>
      <c r="F79" s="38" t="s">
        <v>143</v>
      </c>
      <c r="G79" s="14"/>
      <c r="H79" s="14"/>
    </row>
    <row r="80" spans="1:8" s="3" customFormat="1" ht="28.5">
      <c r="A80" s="21">
        <v>64</v>
      </c>
      <c r="B80" s="21">
        <v>3570</v>
      </c>
      <c r="C80" s="22" t="s">
        <v>5</v>
      </c>
      <c r="D80" s="39" t="s">
        <v>80</v>
      </c>
      <c r="E80" s="38" t="s">
        <v>81</v>
      </c>
      <c r="F80" s="38" t="s">
        <v>144</v>
      </c>
      <c r="G80" s="14"/>
      <c r="H80" s="14"/>
    </row>
    <row r="81" spans="1:8" s="3" customFormat="1" ht="28.5">
      <c r="A81" s="21">
        <v>65</v>
      </c>
      <c r="B81" s="21">
        <v>3570</v>
      </c>
      <c r="C81" s="22" t="s">
        <v>5</v>
      </c>
      <c r="D81" s="39" t="s">
        <v>80</v>
      </c>
      <c r="E81" s="38" t="s">
        <v>81</v>
      </c>
      <c r="F81" s="38" t="s">
        <v>145</v>
      </c>
      <c r="G81" s="14"/>
      <c r="H81" s="14"/>
    </row>
    <row r="82" spans="1:8" s="3" customFormat="1" ht="28.5">
      <c r="A82" s="21">
        <v>66</v>
      </c>
      <c r="B82" s="21">
        <v>3570</v>
      </c>
      <c r="C82" s="22" t="s">
        <v>5</v>
      </c>
      <c r="D82" s="39" t="s">
        <v>80</v>
      </c>
      <c r="E82" s="38" t="s">
        <v>81</v>
      </c>
      <c r="F82" s="38" t="s">
        <v>146</v>
      </c>
      <c r="G82" s="14"/>
      <c r="H82" s="14"/>
    </row>
    <row r="83" spans="1:8" s="3" customFormat="1" ht="28.5">
      <c r="A83" s="21">
        <v>67</v>
      </c>
      <c r="B83" s="21">
        <v>3570</v>
      </c>
      <c r="C83" s="22" t="s">
        <v>5</v>
      </c>
      <c r="D83" s="39" t="s">
        <v>80</v>
      </c>
      <c r="E83" s="38" t="s">
        <v>81</v>
      </c>
      <c r="F83" s="38" t="s">
        <v>147</v>
      </c>
      <c r="G83" s="14"/>
      <c r="H83" s="14"/>
    </row>
    <row r="84" spans="1:8" s="3" customFormat="1" ht="28.5">
      <c r="A84" s="21">
        <v>68</v>
      </c>
      <c r="B84" s="21">
        <v>3570</v>
      </c>
      <c r="C84" s="22" t="s">
        <v>5</v>
      </c>
      <c r="D84" s="39" t="s">
        <v>80</v>
      </c>
      <c r="E84" s="38" t="s">
        <v>81</v>
      </c>
      <c r="F84" s="38" t="s">
        <v>148</v>
      </c>
      <c r="G84" s="14"/>
      <c r="H84" s="14"/>
    </row>
    <row r="85" spans="1:8" s="3" customFormat="1" ht="28.5">
      <c r="A85" s="21">
        <v>69</v>
      </c>
      <c r="B85" s="21">
        <v>3570</v>
      </c>
      <c r="C85" s="22" t="s">
        <v>5</v>
      </c>
      <c r="D85" s="39" t="s">
        <v>80</v>
      </c>
      <c r="E85" s="38" t="s">
        <v>81</v>
      </c>
      <c r="F85" s="38" t="s">
        <v>149</v>
      </c>
      <c r="G85" s="14"/>
      <c r="H85" s="14"/>
    </row>
    <row r="86" spans="1:8" s="3" customFormat="1" ht="28.5">
      <c r="A86" s="21">
        <v>70</v>
      </c>
      <c r="B86" s="21">
        <v>3570</v>
      </c>
      <c r="C86" s="22" t="s">
        <v>5</v>
      </c>
      <c r="D86" s="39" t="s">
        <v>80</v>
      </c>
      <c r="E86" s="38" t="s">
        <v>81</v>
      </c>
      <c r="F86" s="38" t="s">
        <v>150</v>
      </c>
      <c r="G86" s="14"/>
      <c r="H86" s="14"/>
    </row>
    <row r="87" spans="1:8" s="3" customFormat="1" ht="28.5">
      <c r="A87" s="21">
        <v>71</v>
      </c>
      <c r="B87" s="21">
        <v>3570</v>
      </c>
      <c r="C87" s="22" t="s">
        <v>5</v>
      </c>
      <c r="D87" s="39" t="s">
        <v>80</v>
      </c>
      <c r="E87" s="38" t="s">
        <v>81</v>
      </c>
      <c r="F87" s="38" t="s">
        <v>151</v>
      </c>
      <c r="G87" s="14"/>
      <c r="H87" s="14"/>
    </row>
    <row r="88" spans="1:8" s="3" customFormat="1" ht="28.5">
      <c r="A88" s="21">
        <v>72</v>
      </c>
      <c r="B88" s="21">
        <v>3570</v>
      </c>
      <c r="C88" s="22" t="s">
        <v>5</v>
      </c>
      <c r="D88" s="39" t="s">
        <v>80</v>
      </c>
      <c r="E88" s="38" t="s">
        <v>81</v>
      </c>
      <c r="F88" s="38" t="s">
        <v>88</v>
      </c>
      <c r="G88" s="14"/>
      <c r="H88" s="14"/>
    </row>
    <row r="89" spans="1:8" s="3" customFormat="1" ht="28.5">
      <c r="A89" s="21">
        <v>73</v>
      </c>
      <c r="B89" s="21">
        <v>3570</v>
      </c>
      <c r="C89" s="22" t="s">
        <v>5</v>
      </c>
      <c r="D89" s="39" t="s">
        <v>80</v>
      </c>
      <c r="E89" s="38" t="s">
        <v>81</v>
      </c>
      <c r="F89" s="38" t="s">
        <v>89</v>
      </c>
      <c r="G89" s="14"/>
      <c r="H89" s="14"/>
    </row>
    <row r="90" spans="1:8" s="3" customFormat="1" ht="28.5">
      <c r="A90" s="21">
        <v>74</v>
      </c>
      <c r="B90" s="21">
        <v>3570</v>
      </c>
      <c r="C90" s="22" t="s">
        <v>5</v>
      </c>
      <c r="D90" s="39" t="s">
        <v>80</v>
      </c>
      <c r="E90" s="38" t="s">
        <v>81</v>
      </c>
      <c r="F90" s="38" t="s">
        <v>152</v>
      </c>
      <c r="G90" s="14"/>
      <c r="H90" s="14"/>
    </row>
    <row r="91" spans="1:8" s="3" customFormat="1" ht="28.5">
      <c r="A91" s="21">
        <v>75</v>
      </c>
      <c r="B91" s="21">
        <v>3570</v>
      </c>
      <c r="C91" s="22" t="s">
        <v>5</v>
      </c>
      <c r="D91" s="39" t="s">
        <v>80</v>
      </c>
      <c r="E91" s="38" t="s">
        <v>81</v>
      </c>
      <c r="F91" s="38" t="s">
        <v>153</v>
      </c>
      <c r="G91" s="14"/>
      <c r="H91" s="14"/>
    </row>
    <row r="92" spans="1:8" s="3" customFormat="1" ht="28.5">
      <c r="A92" s="21">
        <v>76</v>
      </c>
      <c r="B92" s="21">
        <v>3570</v>
      </c>
      <c r="C92" s="22" t="s">
        <v>5</v>
      </c>
      <c r="D92" s="39" t="s">
        <v>80</v>
      </c>
      <c r="E92" s="38" t="s">
        <v>81</v>
      </c>
      <c r="F92" s="38" t="s">
        <v>90</v>
      </c>
      <c r="G92" s="14"/>
      <c r="H92" s="14"/>
    </row>
    <row r="93" spans="1:8" s="3" customFormat="1" ht="28.5">
      <c r="A93" s="21">
        <v>77</v>
      </c>
      <c r="B93" s="21">
        <v>3570</v>
      </c>
      <c r="C93" s="22" t="s">
        <v>5</v>
      </c>
      <c r="D93" s="39" t="s">
        <v>80</v>
      </c>
      <c r="E93" s="38" t="s">
        <v>81</v>
      </c>
      <c r="F93" s="38" t="s">
        <v>154</v>
      </c>
      <c r="G93" s="14"/>
      <c r="H93" s="14"/>
    </row>
    <row r="94" spans="1:8" s="3" customFormat="1" ht="28.5">
      <c r="A94" s="21">
        <v>78</v>
      </c>
      <c r="B94" s="21">
        <v>3570</v>
      </c>
      <c r="C94" s="22" t="s">
        <v>5</v>
      </c>
      <c r="D94" s="39" t="s">
        <v>80</v>
      </c>
      <c r="E94" s="38" t="s">
        <v>81</v>
      </c>
      <c r="F94" s="38" t="s">
        <v>91</v>
      </c>
      <c r="G94" s="14"/>
      <c r="H94" s="14"/>
    </row>
    <row r="95" spans="1:8" s="3" customFormat="1" ht="28.5">
      <c r="A95" s="21">
        <v>79</v>
      </c>
      <c r="B95" s="21">
        <v>3570</v>
      </c>
      <c r="C95" s="22" t="s">
        <v>5</v>
      </c>
      <c r="D95" s="39" t="s">
        <v>80</v>
      </c>
      <c r="E95" s="38" t="s">
        <v>81</v>
      </c>
      <c r="F95" s="38" t="s">
        <v>155</v>
      </c>
      <c r="G95" s="14"/>
      <c r="H95" s="14"/>
    </row>
    <row r="96" spans="1:8" s="3" customFormat="1" ht="28.5">
      <c r="A96" s="21">
        <v>80</v>
      </c>
      <c r="B96" s="21">
        <v>3570</v>
      </c>
      <c r="C96" s="22" t="s">
        <v>5</v>
      </c>
      <c r="D96" s="39" t="s">
        <v>80</v>
      </c>
      <c r="E96" s="38" t="s">
        <v>81</v>
      </c>
      <c r="F96" s="38" t="s">
        <v>156</v>
      </c>
      <c r="G96" s="14"/>
      <c r="H96" s="14"/>
    </row>
    <row r="97" spans="1:8" s="3" customFormat="1" ht="28.5">
      <c r="A97" s="21">
        <v>81</v>
      </c>
      <c r="B97" s="21">
        <v>3570</v>
      </c>
      <c r="C97" s="22" t="s">
        <v>5</v>
      </c>
      <c r="D97" s="39" t="s">
        <v>80</v>
      </c>
      <c r="E97" s="38" t="s">
        <v>81</v>
      </c>
      <c r="F97" s="38" t="s">
        <v>157</v>
      </c>
      <c r="G97" s="14"/>
      <c r="H97" s="14"/>
    </row>
    <row r="98" spans="1:8" s="3" customFormat="1" ht="28.5">
      <c r="A98" s="21">
        <v>82</v>
      </c>
      <c r="B98" s="21">
        <v>3570</v>
      </c>
      <c r="C98" s="22" t="s">
        <v>5</v>
      </c>
      <c r="D98" s="39" t="s">
        <v>80</v>
      </c>
      <c r="E98" s="38" t="s">
        <v>81</v>
      </c>
      <c r="F98" s="38" t="s">
        <v>158</v>
      </c>
      <c r="G98" s="14"/>
      <c r="H98" s="14"/>
    </row>
    <row r="99" spans="1:8" s="3" customFormat="1" ht="28.5">
      <c r="A99" s="21">
        <v>83</v>
      </c>
      <c r="B99" s="21">
        <v>3570</v>
      </c>
      <c r="C99" s="22" t="s">
        <v>5</v>
      </c>
      <c r="D99" s="39" t="s">
        <v>80</v>
      </c>
      <c r="E99" s="38" t="s">
        <v>81</v>
      </c>
      <c r="F99" s="38" t="s">
        <v>159</v>
      </c>
      <c r="G99" s="14"/>
      <c r="H99" s="14"/>
    </row>
    <row r="100" spans="1:8" s="3" customFormat="1" ht="28.5">
      <c r="A100" s="21">
        <v>84</v>
      </c>
      <c r="B100" s="21">
        <v>3570</v>
      </c>
      <c r="C100" s="22" t="s">
        <v>5</v>
      </c>
      <c r="D100" s="39" t="s">
        <v>80</v>
      </c>
      <c r="E100" s="38" t="s">
        <v>81</v>
      </c>
      <c r="F100" s="38" t="s">
        <v>160</v>
      </c>
      <c r="G100" s="14"/>
      <c r="H100" s="14"/>
    </row>
    <row r="101" spans="1:8" s="3" customFormat="1" ht="28.5">
      <c r="A101" s="21">
        <v>85</v>
      </c>
      <c r="B101" s="21">
        <v>3570</v>
      </c>
      <c r="C101" s="22" t="s">
        <v>5</v>
      </c>
      <c r="D101" s="39" t="s">
        <v>80</v>
      </c>
      <c r="E101" s="38" t="s">
        <v>81</v>
      </c>
      <c r="F101" s="38" t="s">
        <v>161</v>
      </c>
      <c r="G101" s="14"/>
      <c r="H101" s="14"/>
    </row>
    <row r="102" spans="1:8" s="3" customFormat="1" ht="28.5">
      <c r="A102" s="21">
        <v>86</v>
      </c>
      <c r="B102" s="21">
        <v>3570</v>
      </c>
      <c r="C102" s="22" t="s">
        <v>5</v>
      </c>
      <c r="D102" s="39" t="s">
        <v>80</v>
      </c>
      <c r="E102" s="38" t="s">
        <v>81</v>
      </c>
      <c r="F102" s="38" t="s">
        <v>162</v>
      </c>
      <c r="G102" s="14"/>
      <c r="H102" s="14"/>
    </row>
    <row r="103" spans="1:8" s="3" customFormat="1" ht="28.5">
      <c r="A103" s="21">
        <v>87</v>
      </c>
      <c r="B103" s="21">
        <v>3570</v>
      </c>
      <c r="C103" s="22" t="s">
        <v>5</v>
      </c>
      <c r="D103" s="39" t="s">
        <v>80</v>
      </c>
      <c r="E103" s="38" t="s">
        <v>81</v>
      </c>
      <c r="F103" s="38" t="s">
        <v>163</v>
      </c>
      <c r="G103" s="14"/>
      <c r="H103" s="14"/>
    </row>
    <row r="104" spans="1:8" s="3" customFormat="1" ht="28.5">
      <c r="A104" s="21">
        <v>88</v>
      </c>
      <c r="B104" s="21">
        <v>3570</v>
      </c>
      <c r="C104" s="22" t="s">
        <v>5</v>
      </c>
      <c r="D104" s="39" t="s">
        <v>80</v>
      </c>
      <c r="E104" s="38" t="s">
        <v>81</v>
      </c>
      <c r="F104" s="38" t="s">
        <v>164</v>
      </c>
      <c r="G104" s="14"/>
      <c r="H104" s="14"/>
    </row>
    <row r="105" spans="1:8" s="3" customFormat="1" ht="28.5">
      <c r="A105" s="21">
        <v>89</v>
      </c>
      <c r="B105" s="21">
        <v>3570</v>
      </c>
      <c r="C105" s="22" t="s">
        <v>5</v>
      </c>
      <c r="D105" s="39" t="s">
        <v>80</v>
      </c>
      <c r="E105" s="38" t="s">
        <v>81</v>
      </c>
      <c r="F105" s="38" t="s">
        <v>165</v>
      </c>
      <c r="G105" s="14"/>
      <c r="H105" s="14"/>
    </row>
    <row r="106" spans="1:8" s="3" customFormat="1" ht="28.5">
      <c r="A106" s="21">
        <v>90</v>
      </c>
      <c r="B106" s="21">
        <v>3570</v>
      </c>
      <c r="C106" s="22" t="s">
        <v>5</v>
      </c>
      <c r="D106" s="39" t="s">
        <v>80</v>
      </c>
      <c r="E106" s="38" t="s">
        <v>81</v>
      </c>
      <c r="F106" s="38" t="s">
        <v>166</v>
      </c>
      <c r="G106" s="14"/>
      <c r="H106" s="14"/>
    </row>
    <row r="107" spans="1:8" s="3" customFormat="1" ht="28.5">
      <c r="A107" s="21">
        <v>91</v>
      </c>
      <c r="B107" s="21">
        <v>3570</v>
      </c>
      <c r="C107" s="22" t="s">
        <v>5</v>
      </c>
      <c r="D107" s="39" t="s">
        <v>80</v>
      </c>
      <c r="E107" s="38" t="s">
        <v>81</v>
      </c>
      <c r="F107" s="38" t="s">
        <v>167</v>
      </c>
      <c r="G107" s="14"/>
      <c r="H107" s="14"/>
    </row>
    <row r="108" spans="1:8" s="3" customFormat="1" ht="28.5">
      <c r="A108" s="21">
        <v>92</v>
      </c>
      <c r="B108" s="21">
        <v>3570</v>
      </c>
      <c r="C108" s="22" t="s">
        <v>5</v>
      </c>
      <c r="D108" s="39" t="s">
        <v>80</v>
      </c>
      <c r="E108" s="38" t="s">
        <v>81</v>
      </c>
      <c r="F108" s="38" t="s">
        <v>92</v>
      </c>
      <c r="G108" s="14"/>
      <c r="H108" s="14"/>
    </row>
    <row r="109" spans="1:8" s="3" customFormat="1" ht="28.5">
      <c r="A109" s="21">
        <v>93</v>
      </c>
      <c r="B109" s="21">
        <v>3570</v>
      </c>
      <c r="C109" s="22" t="s">
        <v>5</v>
      </c>
      <c r="D109" s="39" t="s">
        <v>80</v>
      </c>
      <c r="E109" s="38" t="s">
        <v>81</v>
      </c>
      <c r="F109" s="38" t="s">
        <v>168</v>
      </c>
      <c r="G109" s="14"/>
      <c r="H109" s="14"/>
    </row>
    <row r="110" spans="1:8" s="3" customFormat="1" ht="28.5">
      <c r="A110" s="21">
        <v>94</v>
      </c>
      <c r="B110" s="21">
        <v>3570</v>
      </c>
      <c r="C110" s="22" t="s">
        <v>5</v>
      </c>
      <c r="D110" s="39" t="s">
        <v>80</v>
      </c>
      <c r="E110" s="38" t="s">
        <v>81</v>
      </c>
      <c r="F110" s="38" t="s">
        <v>169</v>
      </c>
      <c r="G110" s="14"/>
      <c r="H110" s="14"/>
    </row>
    <row r="111" spans="1:8" s="3" customFormat="1" ht="28.5">
      <c r="A111" s="21">
        <v>95</v>
      </c>
      <c r="B111" s="21">
        <v>3570</v>
      </c>
      <c r="C111" s="22" t="s">
        <v>5</v>
      </c>
      <c r="D111" s="39" t="s">
        <v>80</v>
      </c>
      <c r="E111" s="38" t="s">
        <v>81</v>
      </c>
      <c r="F111" s="38" t="s">
        <v>170</v>
      </c>
      <c r="G111" s="14"/>
      <c r="H111" s="14"/>
    </row>
    <row r="112" spans="1:8" s="3" customFormat="1" ht="28.5">
      <c r="A112" s="21">
        <v>96</v>
      </c>
      <c r="B112" s="21">
        <v>3570</v>
      </c>
      <c r="C112" s="22" t="s">
        <v>5</v>
      </c>
      <c r="D112" s="39" t="s">
        <v>80</v>
      </c>
      <c r="E112" s="38" t="s">
        <v>81</v>
      </c>
      <c r="F112" s="38" t="s">
        <v>171</v>
      </c>
      <c r="G112" s="14"/>
      <c r="H112" s="14"/>
    </row>
    <row r="113" spans="1:8" s="3" customFormat="1" ht="28.5">
      <c r="A113" s="21">
        <v>97</v>
      </c>
      <c r="B113" s="21">
        <v>3570</v>
      </c>
      <c r="C113" s="22" t="s">
        <v>5</v>
      </c>
      <c r="D113" s="39" t="s">
        <v>80</v>
      </c>
      <c r="E113" s="38" t="s">
        <v>81</v>
      </c>
      <c r="F113" s="38" t="s">
        <v>172</v>
      </c>
      <c r="G113" s="14"/>
      <c r="H113" s="14"/>
    </row>
    <row r="114" spans="1:8" s="3" customFormat="1" ht="28.5">
      <c r="A114" s="21">
        <v>98</v>
      </c>
      <c r="B114" s="21">
        <v>3570</v>
      </c>
      <c r="C114" s="22" t="s">
        <v>5</v>
      </c>
      <c r="D114" s="39" t="s">
        <v>80</v>
      </c>
      <c r="E114" s="38" t="s">
        <v>81</v>
      </c>
      <c r="F114" s="38" t="s">
        <v>93</v>
      </c>
      <c r="G114" s="14"/>
      <c r="H114" s="14"/>
    </row>
    <row r="115" spans="1:8" s="3" customFormat="1" ht="28.5">
      <c r="A115" s="21">
        <v>99</v>
      </c>
      <c r="B115" s="21">
        <v>3570</v>
      </c>
      <c r="C115" s="22" t="s">
        <v>5</v>
      </c>
      <c r="D115" s="39" t="s">
        <v>80</v>
      </c>
      <c r="E115" s="38" t="s">
        <v>81</v>
      </c>
      <c r="F115" s="38" t="s">
        <v>173</v>
      </c>
      <c r="G115" s="14"/>
      <c r="H115" s="14"/>
    </row>
    <row r="116" spans="1:8" s="3" customFormat="1" ht="28.5">
      <c r="A116" s="21">
        <v>100</v>
      </c>
      <c r="B116" s="21">
        <v>3570</v>
      </c>
      <c r="C116" s="22" t="s">
        <v>5</v>
      </c>
      <c r="D116" s="39" t="s">
        <v>80</v>
      </c>
      <c r="E116" s="38" t="s">
        <v>81</v>
      </c>
      <c r="F116" s="38" t="s">
        <v>174</v>
      </c>
      <c r="G116" s="14"/>
      <c r="H116" s="14"/>
    </row>
    <row r="117" spans="1:8" s="3" customFormat="1" ht="28.5">
      <c r="A117" s="21">
        <v>101</v>
      </c>
      <c r="B117" s="21">
        <v>3570</v>
      </c>
      <c r="C117" s="22" t="s">
        <v>5</v>
      </c>
      <c r="D117" s="39" t="s">
        <v>80</v>
      </c>
      <c r="E117" s="38" t="s">
        <v>81</v>
      </c>
      <c r="F117" s="38" t="s">
        <v>175</v>
      </c>
      <c r="G117" s="14"/>
      <c r="H117" s="14"/>
    </row>
    <row r="118" spans="1:8" s="3" customFormat="1" ht="28.5">
      <c r="A118" s="21">
        <v>102</v>
      </c>
      <c r="B118" s="21">
        <v>3570</v>
      </c>
      <c r="C118" s="22" t="s">
        <v>5</v>
      </c>
      <c r="D118" s="39" t="s">
        <v>80</v>
      </c>
      <c r="E118" s="38" t="s">
        <v>81</v>
      </c>
      <c r="F118" s="38" t="s">
        <v>176</v>
      </c>
      <c r="G118" s="14"/>
      <c r="H118" s="14"/>
    </row>
    <row r="119" spans="1:8" s="3" customFormat="1" ht="28.5">
      <c r="A119" s="21">
        <v>103</v>
      </c>
      <c r="B119" s="21">
        <v>3570</v>
      </c>
      <c r="C119" s="22" t="s">
        <v>5</v>
      </c>
      <c r="D119" s="39" t="s">
        <v>80</v>
      </c>
      <c r="E119" s="38" t="s">
        <v>81</v>
      </c>
      <c r="F119" s="38" t="s">
        <v>177</v>
      </c>
      <c r="G119" s="14"/>
      <c r="H119" s="14"/>
    </row>
    <row r="120" spans="1:8" s="3" customFormat="1" ht="28.5">
      <c r="A120" s="21">
        <v>104</v>
      </c>
      <c r="B120" s="21">
        <v>3570</v>
      </c>
      <c r="C120" s="22" t="s">
        <v>5</v>
      </c>
      <c r="D120" s="39" t="s">
        <v>80</v>
      </c>
      <c r="E120" s="38" t="s">
        <v>81</v>
      </c>
      <c r="F120" s="38" t="s">
        <v>178</v>
      </c>
      <c r="G120" s="14"/>
      <c r="H120" s="14"/>
    </row>
    <row r="121" spans="1:8" s="3" customFormat="1" ht="28.5">
      <c r="A121" s="21">
        <v>105</v>
      </c>
      <c r="B121" s="21">
        <v>3570</v>
      </c>
      <c r="C121" s="22" t="s">
        <v>5</v>
      </c>
      <c r="D121" s="39" t="s">
        <v>80</v>
      </c>
      <c r="E121" s="38" t="s">
        <v>81</v>
      </c>
      <c r="F121" s="38" t="s">
        <v>94</v>
      </c>
      <c r="G121" s="14"/>
      <c r="H121" s="14"/>
    </row>
    <row r="122" spans="1:8" s="3" customFormat="1" ht="28.5">
      <c r="A122" s="21">
        <v>106</v>
      </c>
      <c r="B122" s="21">
        <v>3570</v>
      </c>
      <c r="C122" s="22" t="s">
        <v>5</v>
      </c>
      <c r="D122" s="39" t="s">
        <v>80</v>
      </c>
      <c r="E122" s="38" t="s">
        <v>81</v>
      </c>
      <c r="F122" s="38" t="s">
        <v>179</v>
      </c>
      <c r="G122" s="14"/>
      <c r="H122" s="14"/>
    </row>
    <row r="123" spans="1:8" s="3" customFormat="1" ht="28.5">
      <c r="A123" s="21">
        <v>107</v>
      </c>
      <c r="B123" s="21">
        <v>3570</v>
      </c>
      <c r="C123" s="22" t="s">
        <v>5</v>
      </c>
      <c r="D123" s="39" t="s">
        <v>80</v>
      </c>
      <c r="E123" s="38" t="s">
        <v>81</v>
      </c>
      <c r="F123" s="38" t="s">
        <v>95</v>
      </c>
      <c r="G123" s="14"/>
      <c r="H123" s="14"/>
    </row>
    <row r="124" spans="1:8" s="3" customFormat="1" ht="28.5">
      <c r="A124" s="21">
        <v>108</v>
      </c>
      <c r="B124" s="21">
        <v>3570</v>
      </c>
      <c r="C124" s="22" t="s">
        <v>5</v>
      </c>
      <c r="D124" s="39" t="s">
        <v>80</v>
      </c>
      <c r="E124" s="38" t="s">
        <v>81</v>
      </c>
      <c r="F124" s="38" t="s">
        <v>96</v>
      </c>
      <c r="G124" s="14"/>
      <c r="H124" s="14"/>
    </row>
    <row r="125" spans="1:8" s="3" customFormat="1" ht="28.5">
      <c r="A125" s="21">
        <v>109</v>
      </c>
      <c r="B125" s="21">
        <v>3570</v>
      </c>
      <c r="C125" s="22" t="s">
        <v>5</v>
      </c>
      <c r="D125" s="39" t="s">
        <v>80</v>
      </c>
      <c r="E125" s="38" t="s">
        <v>81</v>
      </c>
      <c r="F125" s="38" t="s">
        <v>180</v>
      </c>
      <c r="G125" s="14"/>
      <c r="H125" s="14"/>
    </row>
    <row r="126" spans="1:8" s="3" customFormat="1" ht="28.5">
      <c r="A126" s="21">
        <v>110</v>
      </c>
      <c r="B126" s="21">
        <v>3570</v>
      </c>
      <c r="C126" s="22" t="s">
        <v>5</v>
      </c>
      <c r="D126" s="39" t="s">
        <v>80</v>
      </c>
      <c r="E126" s="38" t="s">
        <v>81</v>
      </c>
      <c r="F126" s="38" t="s">
        <v>181</v>
      </c>
      <c r="G126" s="14"/>
      <c r="H126" s="14"/>
    </row>
    <row r="127" spans="1:8" s="3" customFormat="1" ht="28.5">
      <c r="A127" s="21">
        <v>111</v>
      </c>
      <c r="B127" s="21">
        <v>3570</v>
      </c>
      <c r="C127" s="22" t="s">
        <v>5</v>
      </c>
      <c r="D127" s="39" t="s">
        <v>80</v>
      </c>
      <c r="E127" s="38" t="s">
        <v>81</v>
      </c>
      <c r="F127" s="38" t="s">
        <v>182</v>
      </c>
      <c r="G127" s="14"/>
      <c r="H127" s="14"/>
    </row>
    <row r="128" spans="1:8" s="3" customFormat="1" ht="28.5">
      <c r="A128" s="21">
        <v>112</v>
      </c>
      <c r="B128" s="21">
        <v>3570</v>
      </c>
      <c r="C128" s="22" t="s">
        <v>5</v>
      </c>
      <c r="D128" s="39" t="s">
        <v>80</v>
      </c>
      <c r="E128" s="38" t="s">
        <v>81</v>
      </c>
      <c r="F128" s="38" t="s">
        <v>97</v>
      </c>
      <c r="G128" s="14"/>
      <c r="H128" s="14"/>
    </row>
    <row r="129" spans="1:8" s="3" customFormat="1" ht="28.5">
      <c r="A129" s="21">
        <v>113</v>
      </c>
      <c r="B129" s="21">
        <v>3570</v>
      </c>
      <c r="C129" s="22" t="s">
        <v>5</v>
      </c>
      <c r="D129" s="39" t="s">
        <v>80</v>
      </c>
      <c r="E129" s="38" t="s">
        <v>81</v>
      </c>
      <c r="F129" s="38" t="s">
        <v>183</v>
      </c>
      <c r="G129" s="14"/>
      <c r="H129" s="14"/>
    </row>
    <row r="130" spans="1:8" s="3" customFormat="1" ht="28.5">
      <c r="A130" s="21">
        <v>114</v>
      </c>
      <c r="B130" s="21">
        <v>3570</v>
      </c>
      <c r="C130" s="22" t="s">
        <v>5</v>
      </c>
      <c r="D130" s="39" t="s">
        <v>80</v>
      </c>
      <c r="E130" s="38" t="s">
        <v>81</v>
      </c>
      <c r="F130" s="38" t="s">
        <v>98</v>
      </c>
      <c r="G130" s="14"/>
      <c r="H130" s="14"/>
    </row>
    <row r="131" spans="1:8" s="3" customFormat="1" ht="28.5">
      <c r="A131" s="21">
        <v>115</v>
      </c>
      <c r="B131" s="21">
        <v>3570</v>
      </c>
      <c r="C131" s="22" t="s">
        <v>5</v>
      </c>
      <c r="D131" s="39" t="s">
        <v>80</v>
      </c>
      <c r="E131" s="38" t="s">
        <v>81</v>
      </c>
      <c r="F131" s="38" t="s">
        <v>184</v>
      </c>
      <c r="G131" s="14"/>
      <c r="H131" s="14"/>
    </row>
    <row r="132" spans="1:8" s="3" customFormat="1" ht="28.5">
      <c r="A132" s="21">
        <v>116</v>
      </c>
      <c r="B132" s="21">
        <v>3570</v>
      </c>
      <c r="C132" s="22" t="s">
        <v>5</v>
      </c>
      <c r="D132" s="39" t="s">
        <v>80</v>
      </c>
      <c r="E132" s="38" t="s">
        <v>81</v>
      </c>
      <c r="F132" s="38" t="s">
        <v>185</v>
      </c>
      <c r="G132" s="14"/>
      <c r="H132" s="14"/>
    </row>
    <row r="133" spans="1:8" s="3" customFormat="1" ht="28.5">
      <c r="A133" s="21">
        <v>117</v>
      </c>
      <c r="B133" s="21">
        <v>3570</v>
      </c>
      <c r="C133" s="22" t="s">
        <v>5</v>
      </c>
      <c r="D133" s="39" t="s">
        <v>80</v>
      </c>
      <c r="E133" s="38" t="s">
        <v>81</v>
      </c>
      <c r="F133" s="38" t="s">
        <v>186</v>
      </c>
      <c r="G133" s="14"/>
      <c r="H133" s="14"/>
    </row>
    <row r="134" spans="1:8" s="3" customFormat="1" ht="28.5">
      <c r="A134" s="21">
        <v>118</v>
      </c>
      <c r="B134" s="21">
        <v>3570</v>
      </c>
      <c r="C134" s="22" t="s">
        <v>5</v>
      </c>
      <c r="D134" s="39" t="s">
        <v>80</v>
      </c>
      <c r="E134" s="38" t="s">
        <v>81</v>
      </c>
      <c r="F134" s="38" t="s">
        <v>187</v>
      </c>
      <c r="G134" s="14"/>
      <c r="H134" s="14"/>
    </row>
    <row r="135" spans="1:8" s="3" customFormat="1" ht="28.5">
      <c r="A135" s="21">
        <v>119</v>
      </c>
      <c r="B135" s="21">
        <v>3570</v>
      </c>
      <c r="C135" s="22" t="s">
        <v>5</v>
      </c>
      <c r="D135" s="39" t="s">
        <v>80</v>
      </c>
      <c r="E135" s="38" t="s">
        <v>81</v>
      </c>
      <c r="F135" s="38" t="s">
        <v>188</v>
      </c>
      <c r="G135" s="14"/>
      <c r="H135" s="14"/>
    </row>
    <row r="136" spans="1:8" s="3" customFormat="1" ht="28.5">
      <c r="A136" s="21">
        <v>120</v>
      </c>
      <c r="B136" s="21">
        <v>3570</v>
      </c>
      <c r="C136" s="22" t="s">
        <v>5</v>
      </c>
      <c r="D136" s="39" t="s">
        <v>80</v>
      </c>
      <c r="E136" s="38" t="s">
        <v>81</v>
      </c>
      <c r="F136" s="38" t="s">
        <v>189</v>
      </c>
      <c r="G136" s="14"/>
      <c r="H136" s="14"/>
    </row>
    <row r="137" spans="1:8" s="3" customFormat="1" ht="28.5">
      <c r="A137" s="21">
        <v>121</v>
      </c>
      <c r="B137" s="21">
        <v>3570</v>
      </c>
      <c r="C137" s="22" t="s">
        <v>5</v>
      </c>
      <c r="D137" s="39" t="s">
        <v>80</v>
      </c>
      <c r="E137" s="38" t="s">
        <v>81</v>
      </c>
      <c r="F137" s="38" t="s">
        <v>190</v>
      </c>
      <c r="G137" s="14"/>
      <c r="H137" s="14"/>
    </row>
    <row r="138" spans="1:8" s="3" customFormat="1" ht="28.5">
      <c r="A138" s="21">
        <v>122</v>
      </c>
      <c r="B138" s="21">
        <v>3570</v>
      </c>
      <c r="C138" s="22" t="s">
        <v>5</v>
      </c>
      <c r="D138" s="39" t="s">
        <v>80</v>
      </c>
      <c r="E138" s="38" t="s">
        <v>81</v>
      </c>
      <c r="F138" s="38" t="s">
        <v>191</v>
      </c>
      <c r="G138" s="14"/>
      <c r="H138" s="14"/>
    </row>
    <row r="139" spans="1:8" s="3" customFormat="1" ht="28.5">
      <c r="A139" s="21">
        <v>123</v>
      </c>
      <c r="B139" s="21">
        <v>3570</v>
      </c>
      <c r="C139" s="22" t="s">
        <v>5</v>
      </c>
      <c r="D139" s="39" t="s">
        <v>80</v>
      </c>
      <c r="E139" s="38" t="s">
        <v>81</v>
      </c>
      <c r="F139" s="38" t="s">
        <v>192</v>
      </c>
      <c r="G139" s="14"/>
      <c r="H139" s="14"/>
    </row>
    <row r="140" spans="1:8" s="3" customFormat="1" ht="28.5">
      <c r="A140" s="21">
        <v>124</v>
      </c>
      <c r="B140" s="21">
        <v>3570</v>
      </c>
      <c r="C140" s="22" t="s">
        <v>5</v>
      </c>
      <c r="D140" s="39" t="s">
        <v>80</v>
      </c>
      <c r="E140" s="38" t="s">
        <v>81</v>
      </c>
      <c r="F140" s="38" t="s">
        <v>99</v>
      </c>
      <c r="G140" s="14"/>
      <c r="H140" s="14"/>
    </row>
    <row r="141" spans="1:8" s="3" customFormat="1" ht="42.75">
      <c r="A141" s="21">
        <v>125</v>
      </c>
      <c r="B141" s="21">
        <v>3580</v>
      </c>
      <c r="C141" s="22" t="s">
        <v>6</v>
      </c>
      <c r="D141" s="39" t="s">
        <v>48</v>
      </c>
      <c r="E141" s="38" t="s">
        <v>40</v>
      </c>
      <c r="F141" s="38" t="s">
        <v>71</v>
      </c>
      <c r="G141" s="14"/>
      <c r="H141" s="14"/>
    </row>
    <row r="142" spans="1:8" s="3" customFormat="1" ht="42.75">
      <c r="A142" s="21">
        <v>126</v>
      </c>
      <c r="B142" s="21">
        <v>3580</v>
      </c>
      <c r="C142" s="22" t="s">
        <v>6</v>
      </c>
      <c r="D142" s="39" t="s">
        <v>48</v>
      </c>
      <c r="E142" s="38" t="s">
        <v>40</v>
      </c>
      <c r="F142" s="38" t="s">
        <v>72</v>
      </c>
      <c r="G142" s="14"/>
      <c r="H142" s="14"/>
    </row>
    <row r="143" spans="1:8" s="3" customFormat="1" ht="42.75">
      <c r="A143" s="21">
        <v>127</v>
      </c>
      <c r="B143" s="21">
        <v>3580</v>
      </c>
      <c r="C143" s="22" t="s">
        <v>6</v>
      </c>
      <c r="D143" s="39" t="s">
        <v>48</v>
      </c>
      <c r="E143" s="38" t="s">
        <v>40</v>
      </c>
      <c r="F143" s="38" t="s">
        <v>73</v>
      </c>
      <c r="G143" s="14"/>
      <c r="H143" s="14"/>
    </row>
    <row r="144" spans="1:8" s="3" customFormat="1" ht="42.75">
      <c r="A144" s="21">
        <v>128</v>
      </c>
      <c r="B144" s="21">
        <v>3580</v>
      </c>
      <c r="C144" s="22" t="s">
        <v>6</v>
      </c>
      <c r="D144" s="39" t="s">
        <v>48</v>
      </c>
      <c r="E144" s="38" t="s">
        <v>40</v>
      </c>
      <c r="F144" s="38" t="s">
        <v>74</v>
      </c>
      <c r="G144" s="14"/>
      <c r="H144" s="14"/>
    </row>
    <row r="146" spans="1:6">
      <c r="A146" s="52" t="s">
        <v>101</v>
      </c>
      <c r="B146" s="53"/>
      <c r="C146" s="53"/>
      <c r="D146" s="53"/>
      <c r="E146" s="53"/>
      <c r="F146" s="53"/>
    </row>
    <row r="147" spans="1:6">
      <c r="A147" s="53"/>
      <c r="B147" s="53"/>
      <c r="C147" s="53"/>
      <c r="D147" s="53"/>
      <c r="E147" s="53"/>
      <c r="F147" s="53"/>
    </row>
    <row r="148" spans="1:6">
      <c r="A148" s="53"/>
      <c r="B148" s="53"/>
      <c r="C148" s="53"/>
      <c r="D148" s="53"/>
      <c r="E148" s="53"/>
      <c r="F148" s="53"/>
    </row>
  </sheetData>
  <mergeCells count="15">
    <mergeCell ref="A146:F148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D15:D16"/>
    <mergeCell ref="E15:E16"/>
    <mergeCell ref="F15:F16"/>
    <mergeCell ref="A15:A16"/>
    <mergeCell ref="B15:C15"/>
  </mergeCells>
  <printOptions horizontalCentered="1" verticalCentered="1"/>
  <pageMargins left="0.15748031496062992" right="0.15748031496062992" top="0.19685039370078741" bottom="0.39370078740157483" header="0" footer="0.19685039370078741"/>
  <pageSetup scale="54" fitToHeight="0" orientation="landscape" r:id="rId1"/>
  <headerFooter alignWithMargins="0">
    <oddFooter>&amp;L&amp;10&amp;A&amp;R&amp;10&amp;P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 trim</vt:lpstr>
      <vt:lpstr>DESGLOSE POR PARTIDA </vt:lpstr>
      <vt:lpstr>DESGLOSE POR PROVEEDOR.</vt:lpstr>
      <vt:lpstr>'DESGLOSE POR PARTIDA '!Área_de_impresión</vt:lpstr>
      <vt:lpstr>'RESUMEN trim'!Área_de_impresión</vt:lpstr>
      <vt:lpstr>'DESGLOSE POR PARTIDA '!Títulos_a_imprimir</vt:lpstr>
      <vt:lpstr>'DESGLOSE POR PROVEEDOR.'!Títulos_a_imprimir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2024-01-18T18:37:17Z</dcterms:modified>
</cp:coreProperties>
</file>