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Usuario.DESKTOP-P4UT2LR\Desktop\2022\"/>
    </mc:Choice>
  </mc:AlternateContent>
  <xr:revisionPtr revIDLastSave="0" documentId="13_ncr:1_{FC6476D4-68DB-4962-A283-167312073488}" xr6:coauthVersionLast="36" xr6:coauthVersionMax="36" xr10:uidLastSave="{00000000-0000-0000-0000-000000000000}"/>
  <bookViews>
    <workbookView xWindow="0" yWindow="0" windowWidth="19200" windowHeight="10965" xr2:uid="{00000000-000D-0000-FFFF-FFFF00000000}"/>
  </bookViews>
  <sheets>
    <sheet name="RESUMEN trim" sheetId="6" r:id="rId1"/>
    <sheet name="DESGLOSE POR PARTIDA " sheetId="5" r:id="rId2"/>
    <sheet name="DESGLOSE POR PROVEEDOR." sheetId="11" r:id="rId3"/>
  </sheets>
  <externalReferences>
    <externalReference r:id="rId4"/>
    <externalReference r:id="rId5"/>
    <externalReference r:id="rId6"/>
  </externalReferences>
  <definedNames>
    <definedName name="\a">#N/A</definedName>
    <definedName name="\b">#N/A</definedName>
    <definedName name="_xlnm._FilterDatabase" localSheetId="1" hidden="1">'DESGLOSE POR PARTIDA '!$A$19:$F$19</definedName>
    <definedName name="_xlnm._FilterDatabase" localSheetId="2" hidden="1">'DESGLOSE POR PROVEEDOR.'!$A$19:$F$321</definedName>
    <definedName name="_xlnm._FilterDatabase" localSheetId="0" hidden="1">'RESUMEN trim'!$A$18:$G$23</definedName>
    <definedName name="Algo" localSheetId="2">#REF!</definedName>
    <definedName name="Algo">#REF!</definedName>
    <definedName name="_xlnm.Print_Area" localSheetId="1">'DESGLOSE POR PARTIDA '!$A$1:$F$52</definedName>
    <definedName name="_xlnm.Print_Area" localSheetId="0">'RESUMEN trim'!$A$1:$G$32</definedName>
    <definedName name="_xlnm.Database" localSheetId="2">#REF!</definedName>
    <definedName name="_xlnm.Database">#REF!</definedName>
    <definedName name="CHIAPAS" localSheetId="2">#REF!</definedName>
    <definedName name="CHIAPAS">#REF!</definedName>
    <definedName name="Clasificación" localSheetId="1">#REF!</definedName>
    <definedName name="Clasificación" localSheetId="2">#REF!</definedName>
    <definedName name="Clasificación" localSheetId="0">#REF!</definedName>
    <definedName name="Clasificación">#REF!</definedName>
    <definedName name="DES" localSheetId="2">#REF!</definedName>
    <definedName name="DES">#REF!</definedName>
    <definedName name="DF" localSheetId="2">#REF!</definedName>
    <definedName name="DF">#REF!</definedName>
    <definedName name="dfd" localSheetId="2">#REF!</definedName>
    <definedName name="dfd">#REF!</definedName>
    <definedName name="djfjdlfjks" localSheetId="2">#REF!</definedName>
    <definedName name="djfjdlfjks">#REF!</definedName>
    <definedName name="e">'[1]Distrito Federal'!$A$1:$IU$12</definedName>
    <definedName name="ENTIDAD">[2]ENTIDADES!$A$1:$A$32</definedName>
    <definedName name="Excel_BuiltIn_Print_Area_1_1_1" localSheetId="2">#REF!</definedName>
    <definedName name="Excel_BuiltIn_Print_Area_1_1_1">#REF!</definedName>
    <definedName name="Excel_BuiltIn_Print_Area_2_1_1" localSheetId="2">#REF!</definedName>
    <definedName name="Excel_BuiltIn_Print_Area_2_1_1">#REF!</definedName>
    <definedName name="Excel_BuiltIn_Print_Area_2_1_1_1" localSheetId="2">#REF!</definedName>
    <definedName name="Excel_BuiltIn_Print_Area_2_1_1_1">#REF!</definedName>
    <definedName name="Excel_BuiltIn_Print_Area_2_1_1_1_1" localSheetId="2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 localSheetId="2">#REF!</definedName>
    <definedName name="Excel_BuiltIn_Print_Area_6_1">#REF!</definedName>
    <definedName name="Excel_BuiltIn_Print_Area_6_1_1" localSheetId="2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 localSheetId="2">#REF!</definedName>
    <definedName name="fjdlfjdls">#REF!</definedName>
    <definedName name="Imprimir_área_IM" localSheetId="2">#REF!</definedName>
    <definedName name="Imprimir_área_IM">#REF!</definedName>
    <definedName name="JGKDFJGFDS" localSheetId="2">#REF!</definedName>
    <definedName name="JGKDFJGFDS">#REF!</definedName>
    <definedName name="leo" localSheetId="2">#REF!</definedName>
    <definedName name="leo">#REF!</definedName>
    <definedName name="organigrama" localSheetId="2">#REF!</definedName>
    <definedName name="organigrama">#REF!</definedName>
    <definedName name="q" localSheetId="2">#REF!</definedName>
    <definedName name="q">#REF!</definedName>
    <definedName name="sdgf" localSheetId="2">#REF!</definedName>
    <definedName name="sdgf">#REF!</definedName>
    <definedName name="sss" localSheetId="2">#REF!</definedName>
    <definedName name="sss">#REF!</definedName>
    <definedName name="Status" localSheetId="2">#REF!</definedName>
    <definedName name="Status">#REF!</definedName>
    <definedName name="status1" localSheetId="2">#REF!</definedName>
    <definedName name="status1">#REF!</definedName>
    <definedName name="_xlnm.Print_Titles" localSheetId="1">'DESGLOSE POR PARTIDA '!$19:$19</definedName>
    <definedName name="_xlnm.Print_Titles" localSheetId="2">'DESGLOSE POR PROVEEDOR.'!$6:$20</definedName>
    <definedName name="_xlnm.Print_Titles" localSheetId="0">'RESUMEN trim'!$18:$18</definedName>
    <definedName name="wd" localSheetId="2">#REF!</definedName>
    <definedName name="wd">#REF!</definedName>
    <definedName name="XSC" localSheetId="2">#REF!</definedName>
    <definedName name="XS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1" l="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46" i="5"/>
  <c r="F22" i="6"/>
  <c r="G19" i="6" l="1"/>
  <c r="D46" i="5"/>
  <c r="F31" i="5"/>
  <c r="F21" i="5" l="1"/>
  <c r="F22" i="5"/>
  <c r="F23" i="5"/>
  <c r="F24" i="5"/>
  <c r="F25" i="5"/>
  <c r="F26" i="5"/>
  <c r="F27" i="5"/>
  <c r="F28" i="5"/>
  <c r="F29" i="5"/>
  <c r="F20" i="5"/>
  <c r="F32" i="5" l="1"/>
  <c r="F33" i="5"/>
  <c r="F34" i="5"/>
  <c r="F35" i="5"/>
  <c r="F36" i="5"/>
  <c r="F37" i="5"/>
  <c r="F38" i="5"/>
  <c r="F42" i="5"/>
  <c r="F43" i="5"/>
  <c r="F44" i="5"/>
  <c r="F45" i="5"/>
  <c r="F41" i="5" l="1"/>
  <c r="F46" i="5" s="1"/>
  <c r="E46" i="5"/>
  <c r="C63" i="6"/>
  <c r="E58" i="6"/>
  <c r="E50" i="6"/>
  <c r="E40" i="6"/>
  <c r="E63" i="6" s="1"/>
  <c r="G21" i="6" l="1"/>
  <c r="G20" i="6"/>
  <c r="E22" i="6" l="1"/>
  <c r="C22" i="6"/>
  <c r="G22" i="6" s="1"/>
  <c r="D19" i="6" l="1"/>
  <c r="D20" i="6"/>
  <c r="D21" i="6"/>
  <c r="D22" i="6" l="1"/>
</calcChain>
</file>

<file path=xl/sharedStrings.xml><?xml version="1.0" encoding="utf-8"?>
<sst xmlns="http://schemas.openxmlformats.org/spreadsheetml/2006/main" count="1254" uniqueCount="348">
  <si>
    <t>Sueldos base al personal eventual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</si>
  <si>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</si>
  <si>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</si>
  <si>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</si>
  <si>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</si>
  <si>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</si>
  <si>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</si>
  <si>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</si>
  <si>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</si>
  <si>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</si>
  <si>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</si>
  <si>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</si>
  <si>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</si>
  <si>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</si>
  <si>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</si>
  <si>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</si>
  <si>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</si>
  <si>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</si>
  <si>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</si>
  <si>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</si>
  <si>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</si>
  <si>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</si>
  <si>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</si>
  <si>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</si>
  <si>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>EJERCIDO ACUMULADO COMPROBADO</t>
  </si>
  <si>
    <t>POR EJERCER O COMPROBAR</t>
  </si>
  <si>
    <t xml:space="preserve">Sueldos base al peronal permanente </t>
  </si>
  <si>
    <t>Primas por años de Servs. Efectiv. Prestados</t>
  </si>
  <si>
    <t>Primas de vacaciones y dominical y Gratif de fin de año</t>
  </si>
  <si>
    <t xml:space="preserve">Compensaciones </t>
  </si>
  <si>
    <t>Aportaciones de Seguridad Social</t>
  </si>
  <si>
    <t xml:space="preserve">Prestaciones contractuales </t>
  </si>
  <si>
    <t>Otras prestaciones sociales y económicas</t>
  </si>
  <si>
    <t>Servicio de Apoyo Admvo, fotocopiado e impresión</t>
  </si>
  <si>
    <t xml:space="preserve">Materiales y suministros </t>
  </si>
  <si>
    <t>Material de Limpieza</t>
  </si>
  <si>
    <t xml:space="preserve">Alimentación de personas </t>
  </si>
  <si>
    <t>Utensilios para el servicio  de alimentación</t>
  </si>
  <si>
    <t>SECOLIMPSA Y COMERCIALIZADORA SA DE</t>
  </si>
  <si>
    <t>ECODELI INDUSTRIAL SA DE CV</t>
  </si>
  <si>
    <t>PROFESIONALES EN MANTENIMIENTO YLIM</t>
  </si>
  <si>
    <t>PRODUCTOS SEREL SA DE CV</t>
  </si>
  <si>
    <t>MANAVIL COMERCIALIZADORA SA DE CV</t>
  </si>
  <si>
    <t>LIMPIEZA Y VIGILANCIA PROFESIONALEM</t>
  </si>
  <si>
    <t>TECNOVIGILANCIA SA DE CV</t>
  </si>
  <si>
    <t>ABRAHAM ISIDRO QUIROZ</t>
  </si>
  <si>
    <t>ADRIÁN GARCÍA SANGRADOR</t>
  </si>
  <si>
    <t>ANNI JANE LOPEZ CORTES</t>
  </si>
  <si>
    <t>ANTONIO ORTEGA ALVAREZ</t>
  </si>
  <si>
    <t>CARLOS ALBERTO ARTEAGA AGUILERA</t>
  </si>
  <si>
    <t>COMPAÑIA INTERNACIONAL DE DISTRIBUC</t>
  </si>
  <si>
    <t>FERNANDO MONZON ARELLANO</t>
  </si>
  <si>
    <t>FRANCISCO ENRIQUE MARTINEZ RODRIGUE</t>
  </si>
  <si>
    <t>FRANCISCO JAVIER BASURTO ZAVALA</t>
  </si>
  <si>
    <t>INELBIO SA DE CV</t>
  </si>
  <si>
    <t>INTERSEM SC</t>
  </si>
  <si>
    <t>JESUS ZAVALA GUTIERREZ</t>
  </si>
  <si>
    <t>JORGE CARLOS LARA ALVAREZ</t>
  </si>
  <si>
    <t>JOSE NATIVIDAD GUILLEN TAPIA</t>
  </si>
  <si>
    <t>JUAN ANTONIO SILVA PEREZ</t>
  </si>
  <si>
    <t>JUAN JOSE AREVALO ARAUJO</t>
  </si>
  <si>
    <t>JUAN MANUEL ORTEGA MOSQUEDA</t>
  </si>
  <si>
    <t>LUCIA REYES CEJA</t>
  </si>
  <si>
    <t>MANTENIMIENTO INTEGRAL HOSPITALARIO</t>
  </si>
  <si>
    <t>MARTIN HERNANDEZ VARGAS</t>
  </si>
  <si>
    <t>MIGUEL ANGEL DÍAZ VARGAS</t>
  </si>
  <si>
    <t>MULTISERVICIOS ALPAFERA S DE RL DE</t>
  </si>
  <si>
    <t>PROYECTOS SERVICIOS Y CLIMAS DEL BA</t>
  </si>
  <si>
    <t>REBECA FERNANDA MENDOZA VILLAGOMEZ</t>
  </si>
  <si>
    <t>ROSALINDA CLAUDIA LOPEZ TEJEDA</t>
  </si>
  <si>
    <t>RUBEN SOLIS GOMEZ</t>
  </si>
  <si>
    <t>SURTIDOR QUIMICO DEL CENTRO SA DE C</t>
  </si>
  <si>
    <t>TECHNUS MEDICAL SAS DE CV</t>
  </si>
  <si>
    <t>TECNOLOGIA BIOMEDICA Y CLINICA SA D</t>
  </si>
  <si>
    <t>VICTOR MANUEL ZAYAS IBARRA</t>
  </si>
  <si>
    <t>JOSE BENJAMIN GARCIA ROSAS</t>
  </si>
  <si>
    <t>MD TECH &amp; SPORTS SA DE CV</t>
  </si>
  <si>
    <t>ROMAN AMADOR CERVANTES MORENO</t>
  </si>
  <si>
    <t>CLAUDIO ENRIQUE VALENCIA LOREDO</t>
  </si>
  <si>
    <t>RAUL SALGADO ARELLANO SALGADO ARELL</t>
  </si>
  <si>
    <t>JUAN MANUEL SANCHEZ BENITEZ</t>
  </si>
  <si>
    <t>ZUGEY ARGELIA ESCALERA HERNANDEZ</t>
  </si>
  <si>
    <t>PROYECTOS INDUSTRIALES Y ECOLOGICOS</t>
  </si>
  <si>
    <t>SKIOLD YESCAS GUEVARA</t>
  </si>
  <si>
    <t>RAFAEL VICTOR MANUEL JIMENEZ ZAVALA</t>
  </si>
  <si>
    <t>ELIUD YAMIN GUZMAN GARCIA</t>
  </si>
  <si>
    <t>JUAN MANUEL CANCHOLA RAMIREZ</t>
  </si>
  <si>
    <t>KARLA DOLORES PEREZ GARCIA</t>
  </si>
  <si>
    <t>YAG MANTENIMIENTO</t>
  </si>
  <si>
    <t>ALFREDO AARON PALAFOX JARAMILLO</t>
  </si>
  <si>
    <t>EDER ORTEGA RODRIGUEZ</t>
  </si>
  <si>
    <t>TECNO SERVICIOS ESPECIALIZADOS INDU</t>
  </si>
  <si>
    <t>CLAUDIO BARAJAS VALDIVIA</t>
  </si>
  <si>
    <t>BAJO CERO INDUSTRIAL S.A. DE C.V.</t>
  </si>
  <si>
    <t>JOSE JUAN BARAJAS MENDEZ</t>
  </si>
  <si>
    <t>JOSE EMILIO DELGADO ALDACO</t>
  </si>
  <si>
    <t>MANUEL VAZQUEZ HERNANDEZ</t>
  </si>
  <si>
    <t>COPRETIUM SA DE CV</t>
  </si>
  <si>
    <t>PAULO WALTER GRAFF GUERRERO</t>
  </si>
  <si>
    <t>AURORA MARQUEZ LOPEZ</t>
  </si>
  <si>
    <t>SERVICIOS ESTRELLA AZUL DE OCCIDENT</t>
  </si>
  <si>
    <t>NO.</t>
  </si>
  <si>
    <t>Partidas de Gasto</t>
  </si>
  <si>
    <t>Acciones a las que los mismos están destinados</t>
  </si>
  <si>
    <t>Resultados obtenidos con su aplicación</t>
  </si>
  <si>
    <t>Clave</t>
  </si>
  <si>
    <t>Nombre</t>
  </si>
  <si>
    <t>Material de limpieza</t>
  </si>
  <si>
    <t>Prevenir la propagación de gérmenes que causan enfermedades</t>
  </si>
  <si>
    <t>Productos alimenticios para personas derivado de la prestación de servicios públicos en unidades de salud</t>
  </si>
  <si>
    <t>Preservar la salud de los pacientes con los alimentos adecuados.</t>
  </si>
  <si>
    <t>Compra de medicamento para el ejercicio 2022</t>
  </si>
  <si>
    <t>Detener o prevenir enfermedades; para aliviar síntomas; o para ayudar a diagnosticar algunas enfermedades. Los avances en los medicamentos han hecho posible que lo médicos curen muchas enfermedades y salven muchas vidas.</t>
  </si>
  <si>
    <t xml:space="preserve">Compras destinadas a la adquisición de materiales y suministros médicos
que se ocuparon en unidades médicas del ISAPEG </t>
  </si>
  <si>
    <t>Garantiza un buen servicio, ya sea mediante los equipos médicos o distintos tratamientos que deban ser aplicados a los pacientes.</t>
  </si>
  <si>
    <t xml:space="preserve">Proveer un grado de protección y seguridad, para la conservación de los edificios, sus contenidos, y sus ocupantes. </t>
  </si>
  <si>
    <t>Mantenimientos a equipos médicos de las Unidades Médicas del ISAPEG</t>
  </si>
  <si>
    <t>Contar con equipo médico en excelente y óptimas condiciones que proporcionen resultados certeros al paciente, identificando además señales tempranas de un defecto para minimizar el riesgo de averías no programadas y reducir la necesidad de realizar mantenimiento correctivo</t>
  </si>
  <si>
    <t xml:space="preserve">Mantenimiento a maquinaria de unidades médicas del ISAPEG </t>
  </si>
  <si>
    <t xml:space="preserve">Revisar cada uno de los componentes, su condición para proveer un grado de protección y seguridad, para la conservación de los edificios, sus contenidos, y sus ocupantes. 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</si>
  <si>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</si>
  <si>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Nombre de los proveedores y contratistas</t>
  </si>
  <si>
    <t>Insumo alcohol en gel antibacterial 70°</t>
  </si>
  <si>
    <t>LIMOQIB SA DE CV</t>
  </si>
  <si>
    <t xml:space="preserve">Compra de sustancias químicas, reactivos, material de laboratorio </t>
  </si>
  <si>
    <t>Mantener las unidades médicas equipadas para afrontar las necesidades en la prestación gratuita de servicios de salud, medicamentos y demás insumos asociados para las personas sin seguridad social.</t>
  </si>
  <si>
    <t>WILLIAMS TOY TAVARES</t>
  </si>
  <si>
    <t>FARMACEUTICOS MAYPO SA DE CV</t>
  </si>
  <si>
    <t>INFRA SA DE CV</t>
  </si>
  <si>
    <t>DISTRIBUIDORA INTERNACIONAL DE MEDICAMENTOS Y EQUIPO MEDICO SA DE CV</t>
  </si>
  <si>
    <t>REX FARMA SA DE CV</t>
  </si>
  <si>
    <t>PIHCSA PARA HOSPITALES SA DE CV</t>
  </si>
  <si>
    <t>ANA IVONNE GONZALEZ MANRIQUE</t>
  </si>
  <si>
    <t>PRAXAIR MEXICO S DE RL DE CV</t>
  </si>
  <si>
    <t>COMERCIALIZADORA FARMACEUTICA HDL SA DE CV</t>
  </si>
  <si>
    <t>PHARMAJAL SERVICIOS INTEGRALES FARMACEÚTICOS SA DE CV</t>
  </si>
  <si>
    <t>ESPECIALISTAS EN ESTERILIZACION Y ENVASE SA DE CV</t>
  </si>
  <si>
    <t>INSTRUMENTACION BIOMEDICA Y SISTEMAS QUIRURGICOS SA DE CV</t>
  </si>
  <si>
    <t>PRODUCTOS Y EQUIPO MEDICO HOSPITALARIO DEL BAJIO SA DE CV</t>
  </si>
  <si>
    <t>GRUPO EMEQUR SA DE CV</t>
  </si>
  <si>
    <t>DISEÑO Y DESARROLLO MEDICO SA DE CV</t>
  </si>
  <si>
    <t>LEVBETH MEDICAL SA DE CV</t>
  </si>
  <si>
    <t>ADRIAN LORENZO CABRAL MORALES</t>
  </si>
  <si>
    <t>PROYECTOS BP DEL BAJIO S DE RL DE CV</t>
  </si>
  <si>
    <t>Pago de accesorios y suministros de laboratorio a unidades médicas del ISAPEG</t>
  </si>
  <si>
    <t>Al mantener a las unidades médicas suministradas, se afrontan las necesidades en la prestación gratuita de servicios de salud, medicamentos y demás insumos asociados para las personas sin seguridad social.</t>
  </si>
  <si>
    <t>JUSTESA IMAGEN MEXICANA SA DE CV</t>
  </si>
  <si>
    <t>Impresión y elaboraicón de publicaciones oficiales</t>
  </si>
  <si>
    <t xml:space="preserve">Establecer procesos de atención y servicio a los usuarios </t>
  </si>
  <si>
    <t>ABASTOS Y SOLUCIONES EN E</t>
  </si>
  <si>
    <t>ADRIAN MAURICIO PEREZ CAS</t>
  </si>
  <si>
    <t>ALEJANDRA GUERRA SANCHEZ</t>
  </si>
  <si>
    <t>ALEJANDRA RODRIGUEZ HERRE</t>
  </si>
  <si>
    <t>ALMA LIDIA REYES AYALA</t>
  </si>
  <si>
    <t>ALMA YASMIN MILIAN ROJAS</t>
  </si>
  <si>
    <t>ARFAMEX SA DE CV</t>
  </si>
  <si>
    <t>BIOTECNICA DEL BAJIO S.A.</t>
  </si>
  <si>
    <t>BRENDA EDITH PEREZ GARCIA</t>
  </si>
  <si>
    <t>CONSORCIO HERMES SA DE CV</t>
  </si>
  <si>
    <t>DEMANT MÉXICO S.A. DE C.V</t>
  </si>
  <si>
    <t>DEPSYM, SA DE CV</t>
  </si>
  <si>
    <t>DEWIMED SA</t>
  </si>
  <si>
    <t>ELBA YASMIN UREÑA PINEDA</t>
  </si>
  <si>
    <t>ELECTRICA CRISEN SA DE CV</t>
  </si>
  <si>
    <t>GABRIEL DELGADO ALONSO</t>
  </si>
  <si>
    <t>GERARDO DEL CARMEN GARCÍA</t>
  </si>
  <si>
    <t>GUSTAVO VAZQUEZ VALDES</t>
  </si>
  <si>
    <t>HECTOR ORDOÑEZ SOTO</t>
  </si>
  <si>
    <t>HOSPITECNICA SA DE CV</t>
  </si>
  <si>
    <t>INSTITUTO DE SALUD Y DIAG</t>
  </si>
  <si>
    <t>INSTRUMEDICAL SA DE CV</t>
  </si>
  <si>
    <t>INTELLIGEO, SA DE CV</t>
  </si>
  <si>
    <t>ISRAEL CANELO ZAVALA</t>
  </si>
  <si>
    <t>JOSE FRANCISCO MARTINEZ V</t>
  </si>
  <si>
    <t>JUAN CARLOS URIBE CAMACHO</t>
  </si>
  <si>
    <t>JUAN MANUEL AMEZCUA PEREZ</t>
  </si>
  <si>
    <t>LETICIA BECERRA RAMIREZ</t>
  </si>
  <si>
    <t>LETICIA GRANADOS CASTRO</t>
  </si>
  <si>
    <t>ORTEGA RODRIGUEZ ORLANDO</t>
  </si>
  <si>
    <t>OSCAR MELO AGUILAR</t>
  </si>
  <si>
    <t>PAMELA MARTÍNEZ GLORIA</t>
  </si>
  <si>
    <t>RAMON PEREZ JARAMILLO</t>
  </si>
  <si>
    <t>ROSA ISELA LOPEZ GUERRERO</t>
  </si>
  <si>
    <t>RUBÉN FONSECA MACÍAS</t>
  </si>
  <si>
    <t>ELEVADORES SCHINDLER SA DE CV</t>
  </si>
  <si>
    <t>EXTINGUIDORES ZARAGOZA DE LEON SA D</t>
  </si>
  <si>
    <t>MAQUINARIA Y ASESORIA ELECTROMECANI</t>
  </si>
  <si>
    <t>MOVIMIENTOS INDUSTRIALES DE LA CONS</t>
  </si>
  <si>
    <t>EXTINGUIDORES Y SERVICIOS DE SALAMA</t>
  </si>
  <si>
    <t>JOSE OCTAVIO JIMENEZ ROMAN</t>
  </si>
  <si>
    <t>ERNESTO SANTIBAÑEZ VAZQUEZ</t>
  </si>
  <si>
    <t>LA TORRE CONSTRUYE SA DE CV</t>
  </si>
  <si>
    <t>ADRIANA MEDINA FERNANDEZ</t>
  </si>
  <si>
    <t>GRUPO LOZSSOB SA DE CV</t>
  </si>
  <si>
    <t>RAYLENE JIMENEZ CARDONA</t>
  </si>
  <si>
    <t>MA. DEL REFUGIO SERRANO CABRERA</t>
  </si>
  <si>
    <t>Alejandra Guerra Sanchez</t>
  </si>
  <si>
    <t>MARTHA ISABEL BARBA SEPULVEDA</t>
  </si>
  <si>
    <t>SONIA GRANADOS ESPARZA</t>
  </si>
  <si>
    <t>Christian Joav Jaffeth Quijano Cárd</t>
  </si>
  <si>
    <t>LEONARDO DANIEL TORRES OJEDA</t>
  </si>
  <si>
    <t>MARCO ANTONIO RAMIREZ BARRIOS</t>
  </si>
  <si>
    <t>JOSE FRANCISCO MARTINEZ VARGAS</t>
  </si>
  <si>
    <t>RAFAEL HERNANDEZ</t>
  </si>
  <si>
    <t>CONGELADOS Y FRIGORIFICOS S DE RL D</t>
  </si>
  <si>
    <t>OSCAR GRIMALDO GOMEZ RANGEL</t>
  </si>
  <si>
    <t>ROBERTO JOEL IBARRA MARTINEZ</t>
  </si>
  <si>
    <t xml:space="preserve">PARTIDA </t>
  </si>
  <si>
    <t>DESCRIPCIÓN</t>
  </si>
  <si>
    <t>GRUPO</t>
  </si>
  <si>
    <t>Los recursos ejercidos durante el cuarto trimestre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</si>
  <si>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2720</t>
  </si>
  <si>
    <t>2710</t>
  </si>
  <si>
    <t xml:space="preserve">Vestuario y uniformes </t>
  </si>
  <si>
    <t xml:space="preserve">Prendas de Seguridad </t>
  </si>
  <si>
    <t>Material y ütiles</t>
  </si>
  <si>
    <t>Materiales y útiles de oficina</t>
  </si>
  <si>
    <t xml:space="preserve">Adquisición de material, útiles y equipos menores de oficina </t>
  </si>
  <si>
    <t>Brindar atención a los usuarios sin derechohabiencia de servicios de salud</t>
  </si>
  <si>
    <t>ARACELI ESQUIVEL DOMINGUEZ</t>
  </si>
  <si>
    <t>Material de limpieza para las unidades médicas del ISAPEG</t>
  </si>
  <si>
    <t>COMERCIALIZADORA ECO-LAB SA DE CV</t>
  </si>
  <si>
    <t xml:space="preserve">Alimentos destinados a los pacientes, personal y becarios de las unidades médicas del ISAPEG </t>
  </si>
  <si>
    <t>PROVEEDURIA DE PRODUCTOS Y SERVICIO</t>
  </si>
  <si>
    <t>GRUPO JIM PERTH S.A. DE C.V.</t>
  </si>
  <si>
    <t>DANTE MEDICAL SA DE CV</t>
  </si>
  <si>
    <t>Comercializadora los tres del Bajío</t>
  </si>
  <si>
    <t>COMERCIALIZADORA Y DISTRIBUIDORA FA</t>
  </si>
  <si>
    <t>TECNOLOGIA Y DISEÑO INDUSTRIALSAPI</t>
  </si>
  <si>
    <t>DIETER BUCHNER</t>
  </si>
  <si>
    <t>DISTRIBUIDORA ANDY DE LEON SA DE CV</t>
  </si>
  <si>
    <t>DISTRIBUIDORA GOBA DE QUERETARO SA</t>
  </si>
  <si>
    <t>GE SISTEMAS MEDICOS DE MEXICOSA DE</t>
  </si>
  <si>
    <t>MEDICA SILLER SA DE CV</t>
  </si>
  <si>
    <t>Asignaciones destinadas a la adquisición de productos químicos básicos orgánicos e inorgánicos.</t>
  </si>
  <si>
    <t>Prevenir enfermedades relacionadas</t>
  </si>
  <si>
    <t>COMERCIALIZADORA LOS TRES</t>
  </si>
  <si>
    <t>Prendas de protección personal</t>
  </si>
  <si>
    <t>Careta para protección personal transparente reutilizable material polipropileno y mica de PVC</t>
  </si>
  <si>
    <t>Proteger los portales de entrada de virus para personal médico de las unidades médicas del ISAPEG</t>
  </si>
  <si>
    <t>ANA MARIA NOLLA AHEDO</t>
  </si>
  <si>
    <t>BEST PRINTERS DE MEXICO S</t>
  </si>
  <si>
    <t>DISTRIBUIDORA ANDY DE LEO</t>
  </si>
  <si>
    <t>IMPROSA SA DE CV</t>
  </si>
  <si>
    <t>LYA COMERCIALIZADORA INTE</t>
  </si>
  <si>
    <t>SERVICIOS Y CONSUMIBLES A</t>
  </si>
  <si>
    <t>Brindar servicio de  vigilacia de las unidades médicas del ISAPEG</t>
  </si>
  <si>
    <t>CESAR ALEJANDRO MEZA VALENCIA</t>
  </si>
  <si>
    <t>COMERCIAL DE ESPECIALIDADES MEDICAS</t>
  </si>
  <si>
    <t>COMERCIALIZADORA JAMES SA DE CV</t>
  </si>
  <si>
    <t>COMERCIALIZADORA Y DISTRIBUIDORA DE</t>
  </si>
  <si>
    <t>CONSERVACIÓN Y ABASTO TECNOLÓGICO M</t>
  </si>
  <si>
    <t>DISTRIBUIDORA DE EQUIPO MEDICO EIND</t>
  </si>
  <si>
    <t>Distribuidora Medica Integral TIMED</t>
  </si>
  <si>
    <t>DRAGER MEDICAL MEXICO SA DE CV</t>
  </si>
  <si>
    <t>ESPECIALISTAS EN ESTERILIZACION YEN</t>
  </si>
  <si>
    <t>FRANCISCO JAVIER FLORES MALAGON</t>
  </si>
  <si>
    <t>GRUPO ORS CONSULTORES ELECTRICOS SA</t>
  </si>
  <si>
    <t>GUILLERMO ROBERTO SANDOVAL MONTIEL</t>
  </si>
  <si>
    <t>Imagenología Biomédica S.A. de C.V.</t>
  </si>
  <si>
    <t>INGENIERIA CLINICA HOSPITALARIA S D</t>
  </si>
  <si>
    <t>INSTRUMENTACION MEDICA SA DE CV</t>
  </si>
  <si>
    <t>JOSE ALFREDO ENRIQUEZ LARA</t>
  </si>
  <si>
    <t>JOSE ARTURO FLORES PALACIOS</t>
  </si>
  <si>
    <t>José Manuel Valencia Rodríguez</t>
  </si>
  <si>
    <t>JUAN CARLOS VELAZQUEZ GONZÁLEZ</t>
  </si>
  <si>
    <t>JUAN FRANCISCO GALICIA LOPEZ</t>
  </si>
  <si>
    <t>MAFE MEDICAL SERVICE SA DE CV</t>
  </si>
  <si>
    <t>Marco Antonio plascencia Vieyra</t>
  </si>
  <si>
    <t>MARIA DE LA CRUZ LOPEZ RIVERA</t>
  </si>
  <si>
    <t>MAURILIO GONZALO JIMENEZ SANTIAGO</t>
  </si>
  <si>
    <t>MEDIKAL-MUNERIS S.A DE C.V</t>
  </si>
  <si>
    <t>MICROTECNOLOGIA BIOMEDICA DE MÉXICO</t>
  </si>
  <si>
    <t>MIGUEL ANGEL  ROSALES CAMACHO</t>
  </si>
  <si>
    <t>Nadia Valeria  Aldape Gutiérrez</t>
  </si>
  <si>
    <t>OM SERVICIOS DE INGENIERIA BIOMEDIC</t>
  </si>
  <si>
    <t>RADIOLOGIA Y ELECTRONICA DE MEXICOS</t>
  </si>
  <si>
    <t>RALEGO EQUIPO MEDICO Y REACTIVOS S</t>
  </si>
  <si>
    <t xml:space="preserve">RAUL SALGADO ARELLANO </t>
  </si>
  <si>
    <t>SERVICIO Y VENTA DE INSUMOS MEDICOS</t>
  </si>
  <si>
    <t>SERVICIOS DE INGENIERIA EN MEDICINA</t>
  </si>
  <si>
    <t>SILVIA GUADALUPE SOSA GARCÍA</t>
  </si>
  <si>
    <t>SOLUCIONES BIOMEDICAS AMMED SA DE C</t>
  </si>
  <si>
    <t>SOLUCIONES MEDICAS VITALCORP SA DE</t>
  </si>
  <si>
    <t>SOMMET MEDICAL, S.A. DE C.V.</t>
  </si>
  <si>
    <t>TECNOLOGIA MEDICA INTERAMERICANA SA</t>
  </si>
  <si>
    <t>VIASIS SERVICIO S.A DE C.V.</t>
  </si>
  <si>
    <t>ABSTEN DIAGNOSTIK SA DE CV</t>
  </si>
  <si>
    <t>ANDREA ANAHI HERNANDEZ QUIROZ</t>
  </si>
  <si>
    <t>BEMET INGENIERIA Y EQUIPO MEDICO S.</t>
  </si>
  <si>
    <t>BIOMEDICA DE MEXICO SA DE CV</t>
  </si>
  <si>
    <t>BRENDA ELEANE RIVAS MUÑOZ</t>
  </si>
  <si>
    <t>CARLOS AGUILERA VILLEGAS</t>
  </si>
  <si>
    <t>SOINUA MEDICAL</t>
  </si>
  <si>
    <t>CYBER ROBOTIC SOLUTIONS S.A. DE C.V</t>
  </si>
  <si>
    <t>David Alejandro Alvarado Anaya</t>
  </si>
  <si>
    <t>DISTRIBUIDORA MEDICA NOMA SA DE CV</t>
  </si>
  <si>
    <t>DUPONT ELEKTRIC MEXICO, S.A. DE C.V</t>
  </si>
  <si>
    <t>ELECTRONICA Y MEDICINA SA</t>
  </si>
  <si>
    <t>GRUPO MEDICO GRAMERX SA DE CV</t>
  </si>
  <si>
    <t>Jose Gil Navarrete Moctezuma</t>
  </si>
  <si>
    <t>KARL STORZ ENDOSCOPIA MEXICO SA DE</t>
  </si>
  <si>
    <t>MAINEQ DE MEXICO SA DE CV</t>
  </si>
  <si>
    <t>MARIA GABRIELA LOPEZ RAMIREZ</t>
  </si>
  <si>
    <t>MARTHA GARCIA AVILA</t>
  </si>
  <si>
    <t>MED RENT SA DE CV</t>
  </si>
  <si>
    <t>VARLIX MEXICO SA DE CV</t>
  </si>
  <si>
    <t>SUMINISTRO PARA USO MEDICO YHOSPITA</t>
  </si>
  <si>
    <t>STRYKER MEXICO SA DE CV</t>
  </si>
  <si>
    <t>SOLUCIONES MEDICAS COMERCIAL SA DE</t>
  </si>
  <si>
    <t>MEDICAL SCOPE SA DE CV</t>
  </si>
  <si>
    <t>MICHELLE DEL ROCIO GUZMAN AYALA</t>
  </si>
  <si>
    <t>PHILIPS MEXICO COMMERCIAL, S.A. DE</t>
  </si>
  <si>
    <t>SIEMENS HEALTHCARE DIAGNOSTICS S. D</t>
  </si>
  <si>
    <t>SERVICIOS ESPECIALIZADOS HOLKAN SA</t>
  </si>
  <si>
    <t>OSCAR NOE RAMIREZ LARA</t>
  </si>
  <si>
    <t>ARPE PAVIMENTACION Y EDIF</t>
  </si>
  <si>
    <t>ARTURO DIONICIO MARTÍNEZ</t>
  </si>
  <si>
    <t>AVIOS NEUMATICOS SA DE CV</t>
  </si>
  <si>
    <t>CARLOS HUMBERTO PAZ BAMAC</t>
  </si>
  <si>
    <t>DAVID ALEJANDRO ALVARADO</t>
  </si>
  <si>
    <t>ELDAA SARAHI BONILLA GONZ</t>
  </si>
  <si>
    <t>EXTINTORES DEL BAJIO SA D</t>
  </si>
  <si>
    <t>GRUPO INDUSTRIAL EXTINGUE</t>
  </si>
  <si>
    <t>ISMAEL FORTANEL LIRA</t>
  </si>
  <si>
    <t>JOCELIN GOMEZ JOFFRE</t>
  </si>
  <si>
    <t>JOSE ORLANDO HERNANDEZ BR</t>
  </si>
  <si>
    <t>JUAN CARLOS COLUNGA RIVER</t>
  </si>
  <si>
    <t>JUAN JULIAN FLORES PEREZ</t>
  </si>
  <si>
    <t>JUAN MANUEL HERNANDEZ GAR</t>
  </si>
  <si>
    <t>JUANA RODRIGUEZ BUSTOS</t>
  </si>
  <si>
    <t>KONE MEXICO SA DE CV</t>
  </si>
  <si>
    <t>LUIS JORGE GALLARDO MARTI</t>
  </si>
  <si>
    <t>MARIA GABRIELA LOPEZ RAMI</t>
  </si>
  <si>
    <t>MARIA GUADALUPE CURIEL BR</t>
  </si>
  <si>
    <t>MARISELA JUAREZ MATA</t>
  </si>
  <si>
    <t>MAYRA ROCIO CERVANTES MOL</t>
  </si>
  <si>
    <t>MICHELLE DEL ROCIO GUZMAN</t>
  </si>
  <si>
    <t>MITSUBISHI ELECTRIC DE ME</t>
  </si>
  <si>
    <t>PROYECTOS DE INGENIERÍA Y</t>
  </si>
  <si>
    <t>SERVICIOS MONTERREYTELECO</t>
  </si>
  <si>
    <t>TECNIMEDIC S DE RL</t>
  </si>
  <si>
    <t xml:space="preserve">Servicio de limpieza de las Unidades médicas del ISAPEG </t>
  </si>
  <si>
    <t>IV TRIMESTRE 2022</t>
  </si>
  <si>
    <t xml:space="preserve">DESGLOSE POR PARTIDA </t>
  </si>
  <si>
    <t>DESGLOSE POR PROVEEDOR</t>
  </si>
  <si>
    <t>EJERCIDO                   4TO. TRIMESTRE</t>
  </si>
  <si>
    <t>EJERCIDO                   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</si>
</sst>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_);[Red]\(&quot;$&quot;#,##0.00\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rgb="FF691C3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43" fontId="1" fillId="2" borderId="0" xfId="3" applyFont="1" applyFill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43" fontId="7" fillId="0" borderId="0" xfId="3" applyFont="1" applyFill="1" applyBorder="1" applyAlignment="1">
      <alignment horizontal="center" vertical="center" wrapText="1"/>
    </xf>
    <xf numFmtId="0" fontId="1" fillId="0" borderId="0" xfId="1" applyFill="1"/>
    <xf numFmtId="4" fontId="1" fillId="0" borderId="0" xfId="1" applyNumberFormat="1"/>
    <xf numFmtId="4" fontId="10" fillId="0" borderId="0" xfId="1" applyNumberFormat="1" applyFont="1"/>
    <xf numFmtId="0" fontId="10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0" xfId="1" applyFill="1" applyBorder="1"/>
    <xf numFmtId="44" fontId="1" fillId="0" borderId="0" xfId="1" applyNumberFormat="1" applyFill="1" applyBorder="1"/>
    <xf numFmtId="49" fontId="1" fillId="0" borderId="0" xfId="3" applyNumberFormat="1" applyFont="1" applyFill="1" applyBorder="1"/>
    <xf numFmtId="4" fontId="1" fillId="0" borderId="0" xfId="1" applyNumberFormat="1" applyFill="1" applyBorder="1"/>
    <xf numFmtId="49" fontId="1" fillId="0" borderId="0" xfId="1" applyNumberFormat="1" applyFill="1" applyBorder="1"/>
    <xf numFmtId="44" fontId="5" fillId="0" borderId="0" xfId="2" applyFont="1" applyFill="1" applyBorder="1" applyAlignment="1">
      <alignment horizontal="center" vertical="center" wrapText="1"/>
    </xf>
    <xf numFmtId="44" fontId="5" fillId="0" borderId="0" xfId="2" applyNumberFormat="1" applyFont="1" applyFill="1" applyBorder="1" applyAlignment="1">
      <alignment horizontal="center" vertical="center" wrapText="1"/>
    </xf>
    <xf numFmtId="44" fontId="8" fillId="3" borderId="8" xfId="2" applyFont="1" applyFill="1" applyBorder="1" applyAlignment="1">
      <alignment horizontal="center" vertical="center" wrapText="1"/>
    </xf>
    <xf numFmtId="44" fontId="8" fillId="3" borderId="9" xfId="2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vertical="center" wrapText="1"/>
    </xf>
    <xf numFmtId="44" fontId="7" fillId="0" borderId="16" xfId="2" applyFont="1" applyFill="1" applyBorder="1" applyAlignment="1">
      <alignment horizontal="center" vertical="center" wrapText="1"/>
    </xf>
    <xf numFmtId="44" fontId="7" fillId="0" borderId="17" xfId="2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Fill="1" applyAlignment="1">
      <alignment horizontal="left"/>
    </xf>
    <xf numFmtId="0" fontId="3" fillId="4" borderId="3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166" fontId="12" fillId="0" borderId="1" xfId="1" applyNumberFormat="1" applyFont="1" applyFill="1" applyBorder="1" applyAlignment="1">
      <alignment horizontal="left" vertical="center" wrapText="1"/>
    </xf>
    <xf numFmtId="0" fontId="1" fillId="0" borderId="0" xfId="1" applyFont="1" applyAlignment="1">
      <alignment horizontal="left" wrapText="1"/>
    </xf>
  </cellXfs>
  <cellStyles count="5">
    <cellStyle name="Millares" xfId="3" builtinId="3"/>
    <cellStyle name="Moneda" xfId="2" builtinId="4"/>
    <cellStyle name="Normal" xfId="0" builtinId="0"/>
    <cellStyle name="Normal 2" xfId="1" xr:uid="{00000000-0005-0000-0000-000003000000}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47625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1676400</xdr:colOff>
      <xdr:row>0</xdr:row>
      <xdr:rowOff>76200</xdr:rowOff>
    </xdr:from>
    <xdr:to>
      <xdr:col>1</xdr:col>
      <xdr:colOff>3789218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81225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1168978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1030143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0</xdr:rowOff>
    </xdr:from>
    <xdr:to>
      <xdr:col>2</xdr:col>
      <xdr:colOff>478695</xdr:colOff>
      <xdr:row>3</xdr:row>
      <xdr:rowOff>13855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3BA7B8-1436-4E7D-B26E-6A729C40481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5348" r="65091" b="83954"/>
        <a:stretch/>
      </xdr:blipFill>
      <xdr:spPr bwMode="auto">
        <a:xfrm>
          <a:off x="33617" y="0"/>
          <a:ext cx="1930978" cy="671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0</xdr:colOff>
      <xdr:row>0</xdr:row>
      <xdr:rowOff>31376</xdr:rowOff>
    </xdr:from>
    <xdr:to>
      <xdr:col>3</xdr:col>
      <xdr:colOff>2109830</xdr:colOff>
      <xdr:row>2</xdr:row>
      <xdr:rowOff>154334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58AEFB-7392-4D41-9971-D1324BF47A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10502" t="19699" b="9079"/>
        <a:stretch/>
      </xdr:blipFill>
      <xdr:spPr>
        <a:xfrm>
          <a:off x="3819525" y="31376"/>
          <a:ext cx="2111511" cy="580158"/>
        </a:xfrm>
        <a:prstGeom prst="rect">
          <a:avLst/>
        </a:prstGeom>
      </xdr:spPr>
    </xdr:pic>
    <xdr:clientData/>
  </xdr:twoCellAnchor>
  <xdr:twoCellAnchor>
    <xdr:from>
      <xdr:col>3</xdr:col>
      <xdr:colOff>2566148</xdr:colOff>
      <xdr:row>0</xdr:row>
      <xdr:rowOff>11206</xdr:rowOff>
    </xdr:from>
    <xdr:to>
      <xdr:col>6</xdr:col>
      <xdr:colOff>406454</xdr:colOff>
      <xdr:row>4</xdr:row>
      <xdr:rowOff>77881</xdr:rowOff>
    </xdr:to>
    <xdr:pic>
      <xdr:nvPicPr>
        <xdr:cNvPr id="6" name="Imagen 5" descr="Membretada_carta-fondo_principal">
          <a:extLst>
            <a:ext uri="{FF2B5EF4-FFF2-40B4-BE49-F238E27FC236}">
              <a16:creationId xmlns:a16="http://schemas.microsoft.com/office/drawing/2014/main" id="{92B51A3B-90FE-4206-9C90-C44CF4F509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385673" y="11206"/>
          <a:ext cx="859403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P4UT2LR/Downloads/CASPSS-00010%20-2023%20ANEXOS%20Aportaci&#243;n%20FEDERAL%20y%20%20ESTATAL_AC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6CAF-CAE"/>
      <sheetName val="ANEXO 7CAF"/>
      <sheetName val="Hoja1"/>
      <sheetName val="Hoja2"/>
    </sheetNames>
    <sheetDataSet>
      <sheetData sheetId="0">
        <row r="57">
          <cell r="B57">
            <v>29601</v>
          </cell>
          <cell r="C57" t="str">
            <v>AF/AE</v>
          </cell>
          <cell r="D57" t="str">
            <v>Refacciones y accesorios menores de equipo de transporte</v>
          </cell>
        </row>
        <row r="58">
          <cell r="B58">
            <v>29801</v>
          </cell>
          <cell r="C58" t="str">
            <v>AF/AE</v>
          </cell>
          <cell r="D58" t="str">
            <v>Refacciones y accesorios menores de maquinaria y otros equipos</v>
          </cell>
        </row>
        <row r="59">
          <cell r="B59">
            <v>31101</v>
          </cell>
          <cell r="C59" t="str">
            <v>AF/AE</v>
          </cell>
          <cell r="D59" t="str">
            <v>Servicio de energía eléctrica</v>
          </cell>
        </row>
        <row r="60">
          <cell r="B60">
            <v>31201</v>
          </cell>
          <cell r="C60" t="str">
            <v>AF/AE</v>
          </cell>
          <cell r="D60" t="str">
            <v>Servicio de gas</v>
          </cell>
        </row>
        <row r="61">
          <cell r="B61">
            <v>31301</v>
          </cell>
          <cell r="C61" t="str">
            <v>AF/AE</v>
          </cell>
          <cell r="D61" t="str">
            <v>Servicio de agua</v>
          </cell>
        </row>
        <row r="62">
          <cell r="B62">
            <v>31401</v>
          </cell>
          <cell r="C62" t="str">
            <v>AF/AE</v>
          </cell>
          <cell r="D62" t="str">
            <v>Servicio telefónico convencional</v>
          </cell>
        </row>
        <row r="63">
          <cell r="B63">
            <v>31601</v>
          </cell>
          <cell r="C63" t="str">
            <v>AF/AE</v>
          </cell>
          <cell r="D63" t="str">
            <v>Servicio de radiolocalización</v>
          </cell>
        </row>
        <row r="64">
          <cell r="B64">
            <v>31602</v>
          </cell>
          <cell r="C64" t="str">
            <v>AF/AE</v>
          </cell>
          <cell r="D64" t="str">
            <v>Servicios de Telecomunicaciones</v>
          </cell>
        </row>
        <row r="65">
          <cell r="B65">
            <v>31603</v>
          </cell>
          <cell r="C65" t="str">
            <v>AF/AE</v>
          </cell>
          <cell r="D65" t="str">
            <v>Servicios de Internet</v>
          </cell>
        </row>
        <row r="66">
          <cell r="B66">
            <v>31701</v>
          </cell>
          <cell r="C66" t="str">
            <v>AF/AE</v>
          </cell>
          <cell r="D66" t="str">
            <v>Servicios de conducción de señales analógicas y digitales</v>
          </cell>
        </row>
        <row r="67">
          <cell r="B67">
            <v>31801</v>
          </cell>
          <cell r="C67" t="str">
            <v>AF/AE</v>
          </cell>
          <cell r="D67" t="str">
            <v>Servicio postal</v>
          </cell>
        </row>
        <row r="68">
          <cell r="B68">
            <v>31901</v>
          </cell>
          <cell r="C68" t="str">
            <v>AF/AE</v>
          </cell>
          <cell r="D68" t="str">
            <v>Servicios integrales de telecomunicación</v>
          </cell>
        </row>
        <row r="69">
          <cell r="B69">
            <v>31904</v>
          </cell>
          <cell r="C69" t="str">
            <v>AF/AE</v>
          </cell>
          <cell r="D69" t="str">
            <v>Servicios integrales de infraestructura de cómputo</v>
          </cell>
        </row>
        <row r="70">
          <cell r="B70">
            <v>32201</v>
          </cell>
          <cell r="C70" t="str">
            <v>AE</v>
          </cell>
          <cell r="D70" t="str">
            <v>Arrendamiento de edificios y locales</v>
          </cell>
        </row>
        <row r="71">
          <cell r="B71">
            <v>32301</v>
          </cell>
          <cell r="C71" t="str">
            <v>AF/AE</v>
          </cell>
          <cell r="D71" t="str">
            <v>Arrendamiento de equipo y bienes informáticos</v>
          </cell>
        </row>
        <row r="72">
          <cell r="B72">
            <v>32401</v>
          </cell>
          <cell r="C72" t="str">
            <v>AF/AE</v>
          </cell>
          <cell r="D72" t="str">
            <v>Arrendamiento de equipo e instrumental médico y de laboratorio</v>
          </cell>
        </row>
        <row r="73">
          <cell r="B73">
            <v>32601</v>
          </cell>
          <cell r="C73" t="str">
            <v>AF/AE</v>
          </cell>
          <cell r="D73" t="str">
            <v>Arrendamiento de maquinaria y equipo</v>
          </cell>
        </row>
        <row r="74">
          <cell r="B74">
            <v>33603</v>
          </cell>
          <cell r="C74" t="str">
            <v>AF/AE</v>
          </cell>
          <cell r="D74" t="str">
            <v>Impresiones de documentos oficiales para la prestación de servicios públicos, identificación, formatos administrativos y fiscales, formas valoradas, certificados y títulos</v>
          </cell>
        </row>
        <row r="75">
          <cell r="B75">
            <v>33604</v>
          </cell>
          <cell r="C75" t="str">
            <v>AF/AE</v>
          </cell>
          <cell r="D75" t="str">
            <v>Impresión y elaboración de material informativo derivado de la operación y administración de las dependencias y entidades</v>
          </cell>
        </row>
        <row r="76">
          <cell r="B76">
            <v>33801</v>
          </cell>
          <cell r="C76" t="str">
            <v>AF/AE</v>
          </cell>
          <cell r="D76" t="str">
            <v>Servicios de vigilancia</v>
          </cell>
        </row>
        <row r="77">
          <cell r="B77">
            <v>33901</v>
          </cell>
          <cell r="C77" t="str">
            <v>AF/AE</v>
          </cell>
          <cell r="D77" t="str">
            <v>Subcontratación de servicios con terceros</v>
          </cell>
        </row>
        <row r="78">
          <cell r="B78">
            <v>33903</v>
          </cell>
          <cell r="C78" t="str">
            <v>AF/AE</v>
          </cell>
          <cell r="D78" t="str">
            <v>Servicios integrales</v>
          </cell>
        </row>
        <row r="79">
          <cell r="B79">
            <v>34501</v>
          </cell>
          <cell r="C79" t="str">
            <v>AF/AE</v>
          </cell>
          <cell r="D79" t="str">
            <v>Seguros de bienes patrimoniales</v>
          </cell>
        </row>
        <row r="80">
          <cell r="B80">
            <v>34701</v>
          </cell>
          <cell r="C80" t="str">
            <v>AF/AE</v>
          </cell>
          <cell r="D80" t="str">
            <v>Fletes y maniobras</v>
          </cell>
        </row>
        <row r="81">
          <cell r="B81">
            <v>35102</v>
          </cell>
          <cell r="C81" t="str">
            <v>AF/AE</v>
          </cell>
          <cell r="D81" t="str">
            <v>Mantenimiento y conservación de inmuebles para la prestación de servicios públicos</v>
          </cell>
        </row>
        <row r="82">
          <cell r="B82">
            <v>35201</v>
          </cell>
          <cell r="C82" t="str">
            <v>AF/AE</v>
          </cell>
          <cell r="D82" t="str">
            <v>Mantenimiento y conservación de mobiliario y equipo de administración</v>
          </cell>
        </row>
        <row r="83">
          <cell r="B83">
            <v>35301</v>
          </cell>
          <cell r="C83" t="str">
            <v>AF/AE</v>
          </cell>
          <cell r="D83" t="str">
            <v>Mantenimiento y conservación de bienes informáticos</v>
          </cell>
        </row>
        <row r="84">
          <cell r="B84">
            <v>35401</v>
          </cell>
          <cell r="C84" t="str">
            <v>AF/AE</v>
          </cell>
          <cell r="D84" t="str">
            <v>Instalación, reparación y mantenimiento de equipo e instrumental médico y de laboratorio</v>
          </cell>
        </row>
        <row r="85">
          <cell r="B85">
            <v>35501</v>
          </cell>
          <cell r="C85" t="str">
            <v>AF/AE</v>
          </cell>
          <cell r="D85" t="str">
            <v>Mantenimiento y conservación de vehículos terrestres, aéreos, marítimos, lacustres y fluviales</v>
          </cell>
        </row>
        <row r="86">
          <cell r="B86">
            <v>35701</v>
          </cell>
          <cell r="C86" t="str">
            <v>AF/AE</v>
          </cell>
          <cell r="D86" t="str">
            <v>Mantenimiento y conservación de maquinaria y equipo</v>
          </cell>
        </row>
        <row r="87">
          <cell r="B87">
            <v>35801</v>
          </cell>
          <cell r="C87" t="str">
            <v>AF/AE</v>
          </cell>
          <cell r="D87" t="str">
            <v>Servicios de lavandería, limpieza e higiene</v>
          </cell>
        </row>
        <row r="88">
          <cell r="B88">
            <v>35901</v>
          </cell>
          <cell r="C88" t="str">
            <v>AF/AE</v>
          </cell>
          <cell r="D88" t="str">
            <v>Servicios de jardinería y fumigación</v>
          </cell>
        </row>
        <row r="89">
          <cell r="B89">
            <v>36101</v>
          </cell>
          <cell r="C89" t="str">
            <v>AF/AE</v>
          </cell>
          <cell r="D89" t="str">
            <v>Difusión de mensajes sobre programas y actividades gubernamentales</v>
          </cell>
        </row>
        <row r="90">
          <cell r="B90">
            <v>37104</v>
          </cell>
          <cell r="C90" t="str">
            <v>AE</v>
          </cell>
          <cell r="D90" t="str">
            <v>Pasajes aéreos nacionales para servidores públicos de mando en el desempeño de comisiones y funciones oficiales</v>
          </cell>
        </row>
        <row r="91">
          <cell r="B91">
            <v>37204</v>
          </cell>
          <cell r="C91" t="str">
            <v>AE</v>
          </cell>
          <cell r="D91" t="str">
            <v>Pasajes terrestres nacionales para servidores públicos de mando en el desempeño de comisiones y funciones oficiales</v>
          </cell>
        </row>
        <row r="92">
          <cell r="B92">
            <v>37504</v>
          </cell>
          <cell r="C92" t="str">
            <v>AE</v>
          </cell>
          <cell r="D92" t="str">
            <v>Viáticos nacionales para servidores públicos en el desempeño de funciones oficiales</v>
          </cell>
        </row>
        <row r="93">
          <cell r="B93">
            <v>39202</v>
          </cell>
          <cell r="C93" t="str">
            <v>AE</v>
          </cell>
          <cell r="D93" t="str">
            <v>Otros impuestos y derechos</v>
          </cell>
        </row>
        <row r="94">
          <cell r="B94">
            <v>51101</v>
          </cell>
          <cell r="C94" t="str">
            <v>AE</v>
          </cell>
          <cell r="D94" t="str">
            <v>Mobiliario</v>
          </cell>
        </row>
        <row r="95">
          <cell r="B95">
            <v>51201</v>
          </cell>
          <cell r="C95" t="str">
            <v>AE</v>
          </cell>
          <cell r="D95" t="str">
            <v>Muebles, excepto de oficina y estantería</v>
          </cell>
        </row>
        <row r="96">
          <cell r="B96">
            <v>51501</v>
          </cell>
          <cell r="C96" t="str">
            <v>AE</v>
          </cell>
          <cell r="D96" t="str">
            <v>Bienes informáticos</v>
          </cell>
        </row>
        <row r="97">
          <cell r="B97">
            <v>51901</v>
          </cell>
          <cell r="C97" t="str">
            <v>AE</v>
          </cell>
          <cell r="D97" t="str">
            <v>Equipo de administración</v>
          </cell>
        </row>
        <row r="98">
          <cell r="B98">
            <v>52101</v>
          </cell>
          <cell r="C98" t="str">
            <v>AE</v>
          </cell>
          <cell r="D98" t="str">
            <v>Equipos y aparatos audiovisuales</v>
          </cell>
        </row>
        <row r="99">
          <cell r="B99">
            <v>52301</v>
          </cell>
          <cell r="C99" t="str">
            <v>AE</v>
          </cell>
          <cell r="D99" t="str">
            <v>Cámaras fotográficas y de video</v>
          </cell>
        </row>
        <row r="100">
          <cell r="B100">
            <v>53101</v>
          </cell>
          <cell r="C100" t="str">
            <v>AF/AE</v>
          </cell>
          <cell r="D100" t="str">
            <v>Equipo médico y de laboratorio</v>
          </cell>
        </row>
        <row r="101">
          <cell r="B101">
            <v>53201</v>
          </cell>
          <cell r="C101" t="str">
            <v>AF/AE</v>
          </cell>
          <cell r="D101" t="str">
            <v>Instrumental médico y de laboratorio</v>
          </cell>
        </row>
        <row r="102">
          <cell r="B102">
            <v>54103</v>
          </cell>
          <cell r="C102" t="str">
            <v>AE</v>
          </cell>
          <cell r="D102" t="str">
            <v>Vehículos y equipo terrestres, destinados a servicios públicos y la operación de programas públicos</v>
          </cell>
        </row>
        <row r="103">
          <cell r="B103">
            <v>54201</v>
          </cell>
          <cell r="C103" t="str">
            <v>AE</v>
          </cell>
          <cell r="D103" t="str">
            <v>Carrocerías y remolques</v>
          </cell>
        </row>
        <row r="104">
          <cell r="B104">
            <v>56201</v>
          </cell>
          <cell r="C104" t="str">
            <v>AE</v>
          </cell>
          <cell r="D104" t="str">
            <v>Maquinaria y equipo industrial</v>
          </cell>
        </row>
        <row r="105">
          <cell r="B105">
            <v>56401</v>
          </cell>
          <cell r="C105" t="str">
            <v>AE</v>
          </cell>
          <cell r="D105" t="str">
            <v>Sistema de aire acondicionado, calefacción y de refrigeración industrial y comercial</v>
          </cell>
        </row>
        <row r="106">
          <cell r="B106">
            <v>56501</v>
          </cell>
          <cell r="C106" t="str">
            <v>AE</v>
          </cell>
          <cell r="D106" t="str">
            <v>Equipos y aparatos de comunicaciones y telecomunicaciones</v>
          </cell>
        </row>
        <row r="107">
          <cell r="B107">
            <v>56601</v>
          </cell>
          <cell r="C107" t="str">
            <v>AE</v>
          </cell>
          <cell r="D107" t="str">
            <v>Maquinaria y equipo eléctrico y electrónico</v>
          </cell>
        </row>
        <row r="108">
          <cell r="B108">
            <v>58101</v>
          </cell>
          <cell r="C108" t="str">
            <v>AE</v>
          </cell>
          <cell r="D108" t="str">
            <v>Terrenos</v>
          </cell>
        </row>
        <row r="109">
          <cell r="B109">
            <v>62201</v>
          </cell>
          <cell r="C109" t="str">
            <v>AE</v>
          </cell>
          <cell r="D109" t="str">
            <v>Obras de construcción para edificios no habitacionales</v>
          </cell>
        </row>
        <row r="110">
          <cell r="B110">
            <v>62202</v>
          </cell>
          <cell r="C110" t="str">
            <v>AF/AE</v>
          </cell>
          <cell r="D110" t="str">
            <v>Mantenimiento y rehabilitación de edificaciones no habitacionales</v>
          </cell>
        </row>
        <row r="111">
          <cell r="B111">
            <v>62301</v>
          </cell>
          <cell r="C111" t="str">
            <v>AE</v>
          </cell>
          <cell r="D111" t="str">
            <v>Construcción de obras para el abastecimiento de agua, petróleo, gas, electricidad y telecomunicaciones</v>
          </cell>
        </row>
        <row r="112">
          <cell r="B112">
            <v>62302</v>
          </cell>
          <cell r="C112" t="str">
            <v>AF/AE</v>
          </cell>
          <cell r="D112" t="str">
            <v>Mantenimiento y rehabilitación de obras para el abastecimiento de agua, petróleo, gas, electricidad y telecomunicaciones</v>
          </cell>
        </row>
        <row r="113">
          <cell r="B113">
            <v>37901</v>
          </cell>
          <cell r="C113" t="str">
            <v>AF</v>
          </cell>
          <cell r="D113" t="str">
            <v>Gastos para operativos y trabajos de campo en áreas rurales.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63"/>
  <sheetViews>
    <sheetView showGridLines="0" tabSelected="1" topLeftCell="A12" zoomScaleNormal="100" workbookViewId="0">
      <selection activeCell="A12" sqref="A12:G12"/>
    </sheetView>
  </sheetViews>
  <sheetFormatPr baseColWidth="10" defaultRowHeight="12.75"/>
  <cols>
    <col min="1" max="1" width="7.5703125" style="1" bestFit="1" customWidth="1"/>
    <col min="2" max="2" width="62.8554687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5.85546875" style="2" bestFit="1" customWidth="1"/>
    <col min="9" max="9" width="17.5703125" style="15" bestFit="1" customWidth="1"/>
    <col min="10" max="10" width="15.85546875" style="2" bestFit="1" customWidth="1"/>
    <col min="11" max="16384" width="11.42578125" style="2"/>
  </cols>
  <sheetData>
    <row r="7" spans="1:7">
      <c r="A7" s="39"/>
      <c r="B7" s="39"/>
      <c r="C7" s="39"/>
      <c r="D7" s="39"/>
      <c r="E7" s="39"/>
      <c r="F7" s="39"/>
      <c r="G7" s="39"/>
    </row>
    <row r="8" spans="1:7">
      <c r="A8" s="39"/>
      <c r="B8" s="39"/>
      <c r="C8" s="39"/>
      <c r="D8" s="39"/>
      <c r="E8" s="39"/>
      <c r="F8" s="39"/>
      <c r="G8" s="39"/>
    </row>
    <row r="9" spans="1:7" ht="18">
      <c r="A9" s="35" t="s">
        <v>18</v>
      </c>
      <c r="B9" s="35"/>
      <c r="C9" s="35"/>
      <c r="D9" s="35"/>
      <c r="E9" s="35"/>
      <c r="F9" s="35"/>
      <c r="G9" s="35"/>
    </row>
    <row r="10" spans="1:7" ht="18">
      <c r="A10" s="35" t="s">
        <v>19</v>
      </c>
      <c r="B10" s="35"/>
      <c r="C10" s="35"/>
      <c r="D10" s="35"/>
      <c r="E10" s="35"/>
      <c r="F10" s="35"/>
      <c r="G10" s="35"/>
    </row>
    <row r="11" spans="1:7" ht="18">
      <c r="A11" s="35" t="s">
        <v>20</v>
      </c>
      <c r="B11" s="35"/>
      <c r="C11" s="35"/>
      <c r="D11" s="35"/>
      <c r="E11" s="35"/>
      <c r="F11" s="35"/>
      <c r="G11" s="35"/>
    </row>
    <row r="12" spans="1:7" ht="18">
      <c r="A12" s="35" t="s">
        <v>21</v>
      </c>
      <c r="B12" s="35"/>
      <c r="C12" s="35"/>
      <c r="D12" s="35"/>
      <c r="E12" s="35"/>
      <c r="F12" s="35"/>
      <c r="G12" s="35"/>
    </row>
    <row r="13" spans="1:7" ht="18">
      <c r="A13" s="35" t="s">
        <v>22</v>
      </c>
      <c r="B13" s="35"/>
      <c r="C13" s="35"/>
      <c r="D13" s="35"/>
      <c r="E13" s="35"/>
      <c r="F13" s="35"/>
      <c r="G13" s="35"/>
    </row>
    <row r="14" spans="1:7" ht="18">
      <c r="A14" s="35"/>
      <c r="B14" s="35"/>
      <c r="C14" s="35"/>
      <c r="D14" s="35"/>
      <c r="E14" s="35"/>
      <c r="F14" s="35"/>
      <c r="G14" s="35"/>
    </row>
    <row r="15" spans="1:7" ht="18">
      <c r="A15" s="35" t="s">
        <v>17</v>
      </c>
      <c r="B15" s="35"/>
      <c r="C15" s="35"/>
      <c r="D15" s="35"/>
      <c r="E15" s="35"/>
      <c r="F15" s="35"/>
      <c r="G15" s="35"/>
    </row>
    <row r="16" spans="1:7" ht="18">
      <c r="A16" s="35" t="s">
        <v>23</v>
      </c>
      <c r="B16" s="35"/>
      <c r="C16" s="35"/>
      <c r="D16" s="35"/>
      <c r="E16" s="35"/>
      <c r="F16" s="35"/>
      <c r="G16" s="35"/>
    </row>
    <row r="17" spans="1:10" ht="15.75">
      <c r="A17" s="10"/>
      <c r="B17" s="10"/>
      <c r="C17" s="10"/>
      <c r="D17" s="10"/>
      <c r="E17" s="10"/>
      <c r="F17" s="10"/>
      <c r="G17" s="10"/>
    </row>
    <row r="18" spans="1:10" ht="80.25" customHeight="1">
      <c r="A18" s="30" t="s">
        <v>209</v>
      </c>
      <c r="B18" s="30" t="s">
        <v>208</v>
      </c>
      <c r="C18" s="4" t="s">
        <v>13</v>
      </c>
      <c r="D18" s="4" t="s">
        <v>16</v>
      </c>
      <c r="E18" s="4" t="s">
        <v>347</v>
      </c>
      <c r="F18" s="4" t="s">
        <v>24</v>
      </c>
      <c r="G18" s="4" t="s">
        <v>25</v>
      </c>
    </row>
    <row r="19" spans="1:10" s="3" customFormat="1" ht="25.5" customHeight="1">
      <c r="A19" s="31">
        <v>1000</v>
      </c>
      <c r="B19" s="32" t="s">
        <v>14</v>
      </c>
      <c r="C19" s="5">
        <v>1678838740.8599999</v>
      </c>
      <c r="D19" s="11">
        <f>C19/C22</f>
        <v>0.39995132433500979</v>
      </c>
      <c r="E19" s="5">
        <v>91997886.079999998</v>
      </c>
      <c r="F19" s="5">
        <v>1678838740.8599999</v>
      </c>
      <c r="G19" s="5">
        <f>C19-F19</f>
        <v>0</v>
      </c>
      <c r="I19" s="9"/>
      <c r="J19" s="16"/>
    </row>
    <row r="20" spans="1:10" s="3" customFormat="1" ht="25.5" customHeight="1">
      <c r="A20" s="31">
        <v>2000</v>
      </c>
      <c r="B20" s="33" t="s">
        <v>34</v>
      </c>
      <c r="C20" s="5">
        <v>1428677053.8</v>
      </c>
      <c r="D20" s="11">
        <f>C20/C22</f>
        <v>0.34035507151904576</v>
      </c>
      <c r="E20" s="5">
        <v>1059839532.78</v>
      </c>
      <c r="F20" s="5">
        <v>1422619599.26</v>
      </c>
      <c r="G20" s="5">
        <f t="shared" ref="G20:G21" si="0">C20-F20</f>
        <v>6057454.5399999619</v>
      </c>
      <c r="I20" s="9"/>
      <c r="J20" s="16"/>
    </row>
    <row r="21" spans="1:10" s="3" customFormat="1" ht="25.5" customHeight="1">
      <c r="A21" s="31">
        <v>3000</v>
      </c>
      <c r="B21" s="32" t="s">
        <v>15</v>
      </c>
      <c r="C21" s="5">
        <v>1090091860.8499999</v>
      </c>
      <c r="D21" s="11">
        <f>C21/C22</f>
        <v>0.25969360414594445</v>
      </c>
      <c r="E21" s="5">
        <v>454381968.35000002</v>
      </c>
      <c r="F21" s="5">
        <v>1090091860.8499999</v>
      </c>
      <c r="G21" s="5">
        <f t="shared" si="0"/>
        <v>0</v>
      </c>
      <c r="I21" s="9"/>
      <c r="J21" s="16"/>
    </row>
    <row r="22" spans="1:10" ht="21.75" customHeight="1">
      <c r="A22" s="14"/>
      <c r="B22" s="6" t="s">
        <v>12</v>
      </c>
      <c r="C22" s="6">
        <f>SUM(C19:C21)</f>
        <v>4197607655.5099998</v>
      </c>
      <c r="D22" s="12">
        <f>SUM(D19:D21)</f>
        <v>1</v>
      </c>
      <c r="E22" s="6">
        <f>SUM(E19:E21)</f>
        <v>1606219387.21</v>
      </c>
      <c r="F22" s="6">
        <f>SUM(F19:F21)</f>
        <v>4191550200.9699998</v>
      </c>
      <c r="G22" s="6">
        <f>C22-F22</f>
        <v>6057454.5399999619</v>
      </c>
    </row>
    <row r="23" spans="1:10">
      <c r="A23" s="36"/>
      <c r="B23" s="37"/>
      <c r="C23" s="37"/>
      <c r="D23" s="37"/>
      <c r="E23" s="37"/>
      <c r="F23" s="37"/>
      <c r="G23" s="38"/>
    </row>
    <row r="24" spans="1:10">
      <c r="C24" s="8"/>
      <c r="D24" s="8"/>
    </row>
    <row r="26" spans="1:10">
      <c r="E26" s="8"/>
      <c r="F26" s="15"/>
      <c r="G26" s="15"/>
      <c r="H26" s="8"/>
    </row>
    <row r="27" spans="1:10">
      <c r="G27" s="17"/>
    </row>
    <row r="28" spans="1:10">
      <c r="G28" s="8"/>
    </row>
    <row r="30" spans="1:10" ht="12.75" customHeight="1">
      <c r="A30" s="34" t="s">
        <v>210</v>
      </c>
      <c r="B30" s="34"/>
      <c r="C30" s="34"/>
      <c r="D30" s="34"/>
      <c r="E30" s="34"/>
      <c r="F30" s="34"/>
      <c r="G30" s="34"/>
    </row>
    <row r="31" spans="1:10" ht="12.75" customHeight="1">
      <c r="A31" s="34"/>
      <c r="B31" s="34"/>
      <c r="C31" s="34"/>
      <c r="D31" s="34"/>
      <c r="E31" s="34"/>
      <c r="F31" s="34"/>
      <c r="G31" s="34"/>
    </row>
    <row r="32" spans="1:10" ht="12.75" customHeight="1">
      <c r="A32" s="34"/>
      <c r="B32" s="34"/>
      <c r="C32" s="34"/>
      <c r="D32" s="34"/>
      <c r="E32" s="34"/>
      <c r="F32" s="34"/>
      <c r="G32" s="34"/>
    </row>
    <row r="40" spans="3:5" hidden="1">
      <c r="C40" s="19">
        <v>481645849.5</v>
      </c>
      <c r="D40" s="2">
        <v>1130</v>
      </c>
      <c r="E40" s="19">
        <f>SUM(C40:C49)</f>
        <v>1679043062.1999998</v>
      </c>
    </row>
    <row r="41" spans="3:5" hidden="1">
      <c r="C41" s="19">
        <v>442013389.68000001</v>
      </c>
      <c r="D41" s="2">
        <v>1220</v>
      </c>
    </row>
    <row r="42" spans="3:5" hidden="1">
      <c r="C42" s="19">
        <v>15864885.83</v>
      </c>
      <c r="D42" s="2">
        <v>1310</v>
      </c>
    </row>
    <row r="43" spans="3:5" hidden="1">
      <c r="C43" s="19">
        <v>18859849.309999999</v>
      </c>
      <c r="D43" s="2">
        <v>1320</v>
      </c>
    </row>
    <row r="44" spans="3:5" hidden="1">
      <c r="C44" s="19">
        <v>255611506.91999999</v>
      </c>
      <c r="D44" s="2">
        <v>1340</v>
      </c>
    </row>
    <row r="45" spans="3:5" hidden="1">
      <c r="C45" s="19">
        <v>56464720.329999998</v>
      </c>
      <c r="D45" s="2">
        <v>1410</v>
      </c>
    </row>
    <row r="46" spans="3:5" hidden="1">
      <c r="C46" s="19">
        <v>17567016</v>
      </c>
      <c r="D46" s="2">
        <v>1420</v>
      </c>
    </row>
    <row r="47" spans="3:5" hidden="1">
      <c r="C47" s="19">
        <v>23039273</v>
      </c>
      <c r="D47" s="2">
        <v>1430</v>
      </c>
    </row>
    <row r="48" spans="3:5" hidden="1">
      <c r="C48" s="19">
        <v>109269483.31999999</v>
      </c>
      <c r="D48" s="2">
        <v>1540</v>
      </c>
    </row>
    <row r="49" spans="3:5" hidden="1">
      <c r="C49" s="19">
        <v>258707088.31</v>
      </c>
      <c r="D49" s="2">
        <v>1590</v>
      </c>
    </row>
    <row r="50" spans="3:5" hidden="1">
      <c r="C50" s="19">
        <v>66532880</v>
      </c>
      <c r="D50" s="2">
        <v>2160</v>
      </c>
      <c r="E50" s="19">
        <f>SUM(C50:C57)</f>
        <v>1427136750.77</v>
      </c>
    </row>
    <row r="51" spans="3:5" hidden="1">
      <c r="C51" s="19">
        <v>17140921</v>
      </c>
      <c r="D51" s="2">
        <v>2210</v>
      </c>
    </row>
    <row r="52" spans="3:5" hidden="1">
      <c r="C52" s="19">
        <v>228500</v>
      </c>
      <c r="D52" s="2">
        <v>2230</v>
      </c>
    </row>
    <row r="53" spans="3:5" hidden="1">
      <c r="C53" s="19">
        <v>1858730</v>
      </c>
      <c r="D53" s="2">
        <v>2510</v>
      </c>
    </row>
    <row r="54" spans="3:5" hidden="1">
      <c r="C54" s="19">
        <v>1105469277.77</v>
      </c>
      <c r="D54" s="2">
        <v>2530</v>
      </c>
    </row>
    <row r="55" spans="3:5" hidden="1">
      <c r="C55" s="19">
        <v>169087916</v>
      </c>
      <c r="D55" s="2">
        <v>2540</v>
      </c>
    </row>
    <row r="56" spans="3:5" hidden="1">
      <c r="C56" s="19">
        <v>978970</v>
      </c>
      <c r="D56" s="2">
        <v>2550</v>
      </c>
    </row>
    <row r="57" spans="3:5" hidden="1">
      <c r="C57" s="19">
        <v>65839556</v>
      </c>
      <c r="D57" s="2">
        <v>2590</v>
      </c>
    </row>
    <row r="58" spans="3:5" hidden="1">
      <c r="C58" s="19">
        <v>63500</v>
      </c>
      <c r="D58" s="2">
        <v>3360</v>
      </c>
      <c r="E58" s="19">
        <f>SUM(C58:C62)</f>
        <v>1091427842.54</v>
      </c>
    </row>
    <row r="59" spans="3:5" hidden="1">
      <c r="C59" s="19">
        <v>259903121</v>
      </c>
      <c r="D59" s="2">
        <v>3380</v>
      </c>
    </row>
    <row r="60" spans="3:5" hidden="1">
      <c r="C60" s="19">
        <v>281485338</v>
      </c>
      <c r="D60" s="2">
        <v>3540</v>
      </c>
    </row>
    <row r="61" spans="3:5" hidden="1">
      <c r="C61" s="19">
        <v>57570000</v>
      </c>
      <c r="D61" s="2">
        <v>3570</v>
      </c>
    </row>
    <row r="62" spans="3:5" hidden="1">
      <c r="C62" s="19">
        <v>492405883.54000002</v>
      </c>
      <c r="D62" s="2">
        <v>3580</v>
      </c>
    </row>
    <row r="63" spans="3:5" hidden="1">
      <c r="C63" s="20">
        <f>SUM(C40:C62)</f>
        <v>4197607655.5099998</v>
      </c>
      <c r="D63" s="21"/>
      <c r="E63" s="20">
        <f>SUM(E40:E62)</f>
        <v>4197607655.5099998</v>
      </c>
    </row>
  </sheetData>
  <mergeCells count="12">
    <mergeCell ref="A7:G7"/>
    <mergeCell ref="A8:G8"/>
    <mergeCell ref="A9:G9"/>
    <mergeCell ref="A10:G10"/>
    <mergeCell ref="A11:G11"/>
    <mergeCell ref="A30:G32"/>
    <mergeCell ref="A12:G12"/>
    <mergeCell ref="A13:G13"/>
    <mergeCell ref="A14:G14"/>
    <mergeCell ref="A15:G15"/>
    <mergeCell ref="A16:G16"/>
    <mergeCell ref="A23:G23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K52"/>
  <sheetViews>
    <sheetView showGridLines="0" zoomScaleNormal="100" workbookViewId="0">
      <selection activeCell="A16" sqref="A16:F16"/>
    </sheetView>
  </sheetViews>
  <sheetFormatPr baseColWidth="10" defaultRowHeight="12.75"/>
  <cols>
    <col min="1" max="1" width="11.42578125" style="1" customWidth="1"/>
    <col min="2" max="2" width="42.28515625" style="1" bestFit="1" customWidth="1"/>
    <col min="3" max="3" width="19" style="2" customWidth="1"/>
    <col min="4" max="5" width="17.5703125" style="2" customWidth="1"/>
    <col min="6" max="6" width="21" style="2" customWidth="1"/>
    <col min="7" max="7" width="14.85546875" style="44" bestFit="1" customWidth="1"/>
    <col min="8" max="8" width="15.85546875" style="44" bestFit="1" customWidth="1"/>
    <col min="9" max="9" width="17.5703125" style="45" bestFit="1" customWidth="1"/>
    <col min="10" max="10" width="14.7109375" style="44" bestFit="1" customWidth="1"/>
    <col min="11" max="11" width="14.85546875" style="2" bestFit="1" customWidth="1"/>
    <col min="12" max="16384" width="11.42578125" style="2"/>
  </cols>
  <sheetData>
    <row r="9" spans="1:6" ht="18">
      <c r="A9" s="35" t="s">
        <v>18</v>
      </c>
      <c r="B9" s="35"/>
      <c r="C9" s="35"/>
      <c r="D9" s="35"/>
      <c r="E9" s="35"/>
      <c r="F9" s="35"/>
    </row>
    <row r="10" spans="1:6" ht="18">
      <c r="A10" s="35" t="s">
        <v>19</v>
      </c>
      <c r="B10" s="35"/>
      <c r="C10" s="35"/>
      <c r="D10" s="35"/>
      <c r="E10" s="35"/>
      <c r="F10" s="35"/>
    </row>
    <row r="11" spans="1:6" ht="18">
      <c r="A11" s="35" t="s">
        <v>20</v>
      </c>
      <c r="B11" s="35"/>
      <c r="C11" s="35"/>
      <c r="D11" s="35"/>
      <c r="E11" s="35"/>
      <c r="F11" s="35"/>
    </row>
    <row r="12" spans="1:6" ht="18">
      <c r="A12" s="35" t="s">
        <v>21</v>
      </c>
      <c r="B12" s="35"/>
      <c r="C12" s="35"/>
      <c r="D12" s="35"/>
      <c r="E12" s="35"/>
      <c r="F12" s="35"/>
    </row>
    <row r="13" spans="1:6" ht="18">
      <c r="A13" s="35" t="s">
        <v>22</v>
      </c>
      <c r="B13" s="35"/>
      <c r="C13" s="35"/>
      <c r="D13" s="35"/>
      <c r="E13" s="35"/>
      <c r="F13" s="35"/>
    </row>
    <row r="15" spans="1:6" ht="18">
      <c r="A15" s="35" t="s">
        <v>17</v>
      </c>
      <c r="B15" s="35"/>
      <c r="C15" s="35"/>
      <c r="D15" s="35"/>
      <c r="E15" s="35"/>
      <c r="F15" s="35"/>
    </row>
    <row r="16" spans="1:6" ht="18">
      <c r="A16" s="35" t="s">
        <v>344</v>
      </c>
      <c r="B16" s="35"/>
      <c r="C16" s="35"/>
      <c r="D16" s="35"/>
      <c r="E16" s="35"/>
      <c r="F16" s="35"/>
    </row>
    <row r="17" spans="1:11" ht="18">
      <c r="A17" s="35"/>
      <c r="B17" s="35"/>
      <c r="C17" s="35"/>
      <c r="D17" s="35"/>
      <c r="E17" s="35"/>
      <c r="F17" s="35"/>
    </row>
    <row r="18" spans="1:11" ht="16.5" thickBot="1">
      <c r="A18" s="7"/>
      <c r="B18" s="7"/>
      <c r="C18" s="7"/>
      <c r="D18" s="7"/>
      <c r="E18" s="7"/>
      <c r="F18" s="7"/>
    </row>
    <row r="19" spans="1:11" ht="33.75">
      <c r="A19" s="53" t="s">
        <v>207</v>
      </c>
      <c r="B19" s="54" t="s">
        <v>208</v>
      </c>
      <c r="C19" s="54" t="s">
        <v>13</v>
      </c>
      <c r="D19" s="54" t="s">
        <v>346</v>
      </c>
      <c r="E19" s="54" t="s">
        <v>24</v>
      </c>
      <c r="F19" s="55" t="s">
        <v>25</v>
      </c>
    </row>
    <row r="20" spans="1:11" s="3" customFormat="1" ht="18" customHeight="1">
      <c r="A20" s="56">
        <v>1130</v>
      </c>
      <c r="B20" s="27" t="s">
        <v>26</v>
      </c>
      <c r="C20" s="5">
        <v>504500150.83999997</v>
      </c>
      <c r="D20" s="5">
        <v>32882114.359999999</v>
      </c>
      <c r="E20" s="5">
        <v>504500150.83999997</v>
      </c>
      <c r="F20" s="57">
        <f>+C20-E20</f>
        <v>0</v>
      </c>
      <c r="G20" s="46"/>
      <c r="H20" s="47"/>
      <c r="I20" s="45"/>
      <c r="J20" s="47"/>
      <c r="K20" s="9"/>
    </row>
    <row r="21" spans="1:11" s="3" customFormat="1" ht="18" customHeight="1">
      <c r="A21" s="56">
        <v>1220</v>
      </c>
      <c r="B21" s="28" t="s">
        <v>0</v>
      </c>
      <c r="C21" s="5">
        <v>479648430.48000002</v>
      </c>
      <c r="D21" s="5">
        <v>25155049.09</v>
      </c>
      <c r="E21" s="5">
        <v>479648430.48000002</v>
      </c>
      <c r="F21" s="57">
        <f t="shared" ref="F21:F29" si="0">+C21-E21</f>
        <v>0</v>
      </c>
      <c r="G21" s="46"/>
      <c r="H21" s="47"/>
      <c r="I21" s="45"/>
      <c r="J21" s="47"/>
      <c r="K21" s="9"/>
    </row>
    <row r="22" spans="1:11" s="3" customFormat="1" ht="18" customHeight="1">
      <c r="A22" s="56">
        <v>1310</v>
      </c>
      <c r="B22" s="28" t="s">
        <v>27</v>
      </c>
      <c r="C22" s="5">
        <v>6837807.5</v>
      </c>
      <c r="D22" s="5">
        <v>353372.5</v>
      </c>
      <c r="E22" s="5">
        <v>6837807.5</v>
      </c>
      <c r="F22" s="57">
        <f t="shared" si="0"/>
        <v>0</v>
      </c>
      <c r="G22" s="46"/>
      <c r="H22" s="47"/>
      <c r="I22" s="45"/>
      <c r="J22" s="47"/>
      <c r="K22" s="9"/>
    </row>
    <row r="23" spans="1:11" s="3" customFormat="1" ht="30.75" customHeight="1">
      <c r="A23" s="56">
        <v>1320</v>
      </c>
      <c r="B23" s="27" t="s">
        <v>28</v>
      </c>
      <c r="C23" s="5">
        <v>18408352.100000001</v>
      </c>
      <c r="D23" s="5">
        <v>232296.85</v>
      </c>
      <c r="E23" s="5">
        <v>18408352.100000001</v>
      </c>
      <c r="F23" s="57">
        <f t="shared" si="0"/>
        <v>0</v>
      </c>
      <c r="G23" s="46"/>
      <c r="H23" s="47"/>
      <c r="I23" s="45"/>
      <c r="J23" s="47"/>
      <c r="K23" s="9"/>
    </row>
    <row r="24" spans="1:11" s="18" customFormat="1" ht="18" customHeight="1">
      <c r="A24" s="56">
        <v>1340</v>
      </c>
      <c r="B24" s="28" t="s">
        <v>29</v>
      </c>
      <c r="C24" s="5">
        <v>206858671.94</v>
      </c>
      <c r="D24" s="5">
        <v>10813390.439999999</v>
      </c>
      <c r="E24" s="5">
        <v>206858671.94</v>
      </c>
      <c r="F24" s="57">
        <f t="shared" si="0"/>
        <v>0</v>
      </c>
      <c r="G24" s="46"/>
      <c r="H24" s="47"/>
      <c r="I24" s="45"/>
      <c r="J24" s="47"/>
      <c r="K24" s="9"/>
    </row>
    <row r="25" spans="1:11" s="3" customFormat="1" ht="18" customHeight="1">
      <c r="A25" s="56">
        <v>1410</v>
      </c>
      <c r="B25" s="28" t="s">
        <v>30</v>
      </c>
      <c r="C25" s="5">
        <v>55965286.090000004</v>
      </c>
      <c r="D25" s="5">
        <v>2911405.12</v>
      </c>
      <c r="E25" s="5">
        <v>55965286.090000004</v>
      </c>
      <c r="F25" s="57">
        <f t="shared" si="0"/>
        <v>0</v>
      </c>
      <c r="G25" s="46"/>
      <c r="H25" s="47"/>
      <c r="I25" s="45"/>
      <c r="J25" s="47"/>
      <c r="K25" s="9"/>
    </row>
    <row r="26" spans="1:11" s="3" customFormat="1" ht="18" customHeight="1">
      <c r="A26" s="56">
        <v>1420</v>
      </c>
      <c r="B26" s="27" t="s">
        <v>1</v>
      </c>
      <c r="C26" s="5">
        <v>11813915.300000001</v>
      </c>
      <c r="D26" s="5">
        <v>0</v>
      </c>
      <c r="E26" s="5">
        <v>11813915.300000001</v>
      </c>
      <c r="F26" s="57">
        <f t="shared" si="0"/>
        <v>0</v>
      </c>
      <c r="G26" s="46"/>
      <c r="H26" s="47"/>
      <c r="I26" s="45"/>
      <c r="J26" s="47"/>
      <c r="K26" s="9"/>
    </row>
    <row r="27" spans="1:11" s="3" customFormat="1" ht="18" customHeight="1">
      <c r="A27" s="56">
        <v>1430</v>
      </c>
      <c r="B27" s="28" t="s">
        <v>2</v>
      </c>
      <c r="C27" s="5">
        <v>17324037.829999998</v>
      </c>
      <c r="D27" s="5">
        <v>0</v>
      </c>
      <c r="E27" s="5">
        <v>17324037.829999998</v>
      </c>
      <c r="F27" s="57">
        <f t="shared" si="0"/>
        <v>0</v>
      </c>
      <c r="G27" s="46"/>
      <c r="H27" s="47"/>
      <c r="I27" s="45"/>
      <c r="J27" s="47"/>
      <c r="K27" s="9"/>
    </row>
    <row r="28" spans="1:11" s="3" customFormat="1" ht="18" customHeight="1">
      <c r="A28" s="56">
        <v>1540</v>
      </c>
      <c r="B28" s="27" t="s">
        <v>31</v>
      </c>
      <c r="C28" s="5">
        <v>110637137.12</v>
      </c>
      <c r="D28" s="5">
        <v>5755205</v>
      </c>
      <c r="E28" s="5">
        <v>110637137.12</v>
      </c>
      <c r="F28" s="57">
        <f t="shared" si="0"/>
        <v>0</v>
      </c>
      <c r="G28" s="46"/>
      <c r="H28" s="47"/>
      <c r="I28" s="45"/>
      <c r="J28" s="47"/>
      <c r="K28" s="9"/>
    </row>
    <row r="29" spans="1:11" s="3" customFormat="1" ht="18" customHeight="1">
      <c r="A29" s="56">
        <v>1590</v>
      </c>
      <c r="B29" s="28" t="s">
        <v>32</v>
      </c>
      <c r="C29" s="5">
        <v>266844951.66</v>
      </c>
      <c r="D29" s="5">
        <v>13895052.720000001</v>
      </c>
      <c r="E29" s="5">
        <v>266844951.66</v>
      </c>
      <c r="F29" s="57">
        <f t="shared" si="0"/>
        <v>0</v>
      </c>
      <c r="G29" s="48"/>
      <c r="H29" s="45"/>
      <c r="I29" s="45"/>
      <c r="J29" s="47"/>
    </row>
    <row r="30" spans="1:11" s="3" customFormat="1" ht="18" customHeight="1">
      <c r="A30" s="56">
        <v>2110</v>
      </c>
      <c r="B30" s="28" t="s">
        <v>215</v>
      </c>
      <c r="C30" s="5">
        <v>1090.4000000000001</v>
      </c>
      <c r="D30" s="5">
        <v>1090.4000000000001</v>
      </c>
      <c r="E30" s="5">
        <v>1090.4000000000001</v>
      </c>
      <c r="F30" s="57"/>
      <c r="G30" s="48"/>
      <c r="H30" s="47"/>
      <c r="I30" s="45"/>
      <c r="J30" s="47"/>
    </row>
    <row r="31" spans="1:11" s="3" customFormat="1" ht="18" customHeight="1">
      <c r="A31" s="56">
        <v>2160</v>
      </c>
      <c r="B31" s="28" t="s">
        <v>35</v>
      </c>
      <c r="C31" s="5">
        <v>49026672.859999999</v>
      </c>
      <c r="D31" s="5">
        <v>15653314.109999999</v>
      </c>
      <c r="E31" s="5">
        <v>49026672.859999999</v>
      </c>
      <c r="F31" s="57">
        <f>C31-E31</f>
        <v>0</v>
      </c>
      <c r="G31" s="48"/>
      <c r="H31" s="47"/>
      <c r="I31" s="45"/>
      <c r="J31" s="47"/>
    </row>
    <row r="32" spans="1:11" s="3" customFormat="1" ht="18" customHeight="1">
      <c r="A32" s="58">
        <v>2210</v>
      </c>
      <c r="B32" s="29" t="s">
        <v>36</v>
      </c>
      <c r="C32" s="5">
        <v>30279114.82</v>
      </c>
      <c r="D32" s="5">
        <v>19196851.010000002</v>
      </c>
      <c r="E32" s="5">
        <v>30279114.82</v>
      </c>
      <c r="F32" s="57">
        <f t="shared" ref="F32:F45" si="1">C32-E32</f>
        <v>0</v>
      </c>
      <c r="G32" s="48"/>
      <c r="H32" s="47"/>
      <c r="I32" s="45"/>
      <c r="J32" s="47"/>
    </row>
    <row r="33" spans="1:11" s="3" customFormat="1" ht="18" customHeight="1">
      <c r="A33" s="58">
        <v>2230</v>
      </c>
      <c r="B33" s="29" t="s">
        <v>37</v>
      </c>
      <c r="C33" s="5">
        <v>0</v>
      </c>
      <c r="D33" s="5">
        <v>0</v>
      </c>
      <c r="E33" s="5">
        <v>0</v>
      </c>
      <c r="F33" s="57">
        <f t="shared" si="1"/>
        <v>0</v>
      </c>
      <c r="G33" s="48"/>
      <c r="H33" s="44"/>
      <c r="I33" s="45"/>
      <c r="J33" s="44"/>
    </row>
    <row r="34" spans="1:11" s="3" customFormat="1" ht="18" customHeight="1">
      <c r="A34" s="58">
        <v>2510</v>
      </c>
      <c r="B34" s="29" t="s">
        <v>3</v>
      </c>
      <c r="C34" s="5">
        <v>4948127.21</v>
      </c>
      <c r="D34" s="5">
        <v>4945830.41</v>
      </c>
      <c r="E34" s="5">
        <v>4948127.21</v>
      </c>
      <c r="F34" s="57">
        <f t="shared" si="1"/>
        <v>0</v>
      </c>
      <c r="G34" s="48"/>
      <c r="H34" s="47"/>
      <c r="I34" s="45"/>
      <c r="J34" s="47"/>
    </row>
    <row r="35" spans="1:11" s="3" customFormat="1">
      <c r="A35" s="58">
        <v>2530</v>
      </c>
      <c r="B35" s="29" t="s">
        <v>4</v>
      </c>
      <c r="C35" s="5">
        <v>885933760.15999997</v>
      </c>
      <c r="D35" s="5">
        <v>648185918.70000005</v>
      </c>
      <c r="E35" s="5">
        <v>881640306.75999999</v>
      </c>
      <c r="F35" s="57">
        <f t="shared" si="1"/>
        <v>4293453.3999999762</v>
      </c>
      <c r="G35" s="48"/>
      <c r="H35" s="47"/>
      <c r="I35" s="45"/>
      <c r="J35" s="47"/>
    </row>
    <row r="36" spans="1:11" s="3" customFormat="1" ht="18" customHeight="1">
      <c r="A36" s="58">
        <v>2540</v>
      </c>
      <c r="B36" s="29" t="s">
        <v>5</v>
      </c>
      <c r="C36" s="5">
        <v>449668926.05000001</v>
      </c>
      <c r="D36" s="5">
        <v>363797393.73000002</v>
      </c>
      <c r="E36" s="5">
        <v>447904924.91000003</v>
      </c>
      <c r="F36" s="57">
        <f t="shared" si="1"/>
        <v>1764001.1399999857</v>
      </c>
      <c r="G36" s="48"/>
      <c r="H36" s="47"/>
      <c r="I36" s="45"/>
      <c r="J36" s="47"/>
    </row>
    <row r="37" spans="1:11" s="3" customFormat="1" ht="26.25" customHeight="1">
      <c r="A37" s="58">
        <v>2550</v>
      </c>
      <c r="B37" s="29" t="s">
        <v>6</v>
      </c>
      <c r="C37" s="5">
        <v>3806683.77</v>
      </c>
      <c r="D37" s="5">
        <v>3046455.89</v>
      </c>
      <c r="E37" s="5">
        <v>3806683.77</v>
      </c>
      <c r="F37" s="57">
        <f t="shared" si="1"/>
        <v>0</v>
      </c>
      <c r="G37" s="48"/>
      <c r="H37" s="45"/>
      <c r="I37" s="45"/>
      <c r="J37" s="47"/>
    </row>
    <row r="38" spans="1:11" s="3" customFormat="1" ht="18" customHeight="1">
      <c r="A38" s="58">
        <v>2590</v>
      </c>
      <c r="B38" s="29" t="s">
        <v>7</v>
      </c>
      <c r="C38" s="5">
        <v>5007974.53</v>
      </c>
      <c r="D38" s="5">
        <v>5007974.53</v>
      </c>
      <c r="E38" s="5">
        <v>5007974.53</v>
      </c>
      <c r="F38" s="57">
        <f t="shared" si="1"/>
        <v>0</v>
      </c>
      <c r="G38" s="48"/>
      <c r="H38" s="47"/>
      <c r="I38" s="45"/>
      <c r="J38" s="47"/>
    </row>
    <row r="39" spans="1:11" s="3" customFormat="1" ht="18" customHeight="1">
      <c r="A39" s="58" t="s">
        <v>212</v>
      </c>
      <c r="B39" s="29" t="s">
        <v>213</v>
      </c>
      <c r="C39" s="5">
        <v>0</v>
      </c>
      <c r="D39" s="5">
        <v>0</v>
      </c>
      <c r="E39" s="5">
        <v>0</v>
      </c>
      <c r="F39" s="57"/>
      <c r="G39" s="48"/>
      <c r="H39" s="44"/>
      <c r="I39" s="45"/>
      <c r="J39" s="44"/>
    </row>
    <row r="40" spans="1:11" s="3" customFormat="1" ht="18" customHeight="1">
      <c r="A40" s="58" t="s">
        <v>211</v>
      </c>
      <c r="B40" s="29" t="s">
        <v>214</v>
      </c>
      <c r="C40" s="5">
        <v>4704</v>
      </c>
      <c r="D40" s="5">
        <v>4704</v>
      </c>
      <c r="E40" s="5">
        <v>4704</v>
      </c>
      <c r="F40" s="57"/>
      <c r="G40" s="48"/>
      <c r="H40" s="47"/>
      <c r="I40" s="45"/>
      <c r="J40" s="47"/>
    </row>
    <row r="41" spans="1:11" s="3" customFormat="1" ht="27.75" customHeight="1">
      <c r="A41" s="58">
        <v>3360</v>
      </c>
      <c r="B41" s="29" t="s">
        <v>33</v>
      </c>
      <c r="C41" s="5">
        <v>641401.18000000005</v>
      </c>
      <c r="D41" s="5">
        <v>630281.18000000005</v>
      </c>
      <c r="E41" s="5">
        <v>641401.18000000005</v>
      </c>
      <c r="F41" s="57">
        <f t="shared" si="1"/>
        <v>0</v>
      </c>
      <c r="G41" s="48"/>
      <c r="H41" s="47"/>
      <c r="I41" s="45"/>
      <c r="J41" s="47"/>
    </row>
    <row r="42" spans="1:11" s="3" customFormat="1" ht="33.75" customHeight="1">
      <c r="A42" s="58">
        <v>3380</v>
      </c>
      <c r="B42" s="29" t="s">
        <v>8</v>
      </c>
      <c r="C42" s="5">
        <v>271041967.43000001</v>
      </c>
      <c r="D42" s="5">
        <v>82251671.739999995</v>
      </c>
      <c r="E42" s="5">
        <v>271041967.43000001</v>
      </c>
      <c r="F42" s="57">
        <f t="shared" si="1"/>
        <v>0</v>
      </c>
      <c r="G42" s="48"/>
      <c r="H42" s="45"/>
      <c r="I42" s="45"/>
      <c r="J42" s="47"/>
      <c r="K42" s="2"/>
    </row>
    <row r="43" spans="1:11" s="3" customFormat="1" ht="33.75" customHeight="1">
      <c r="A43" s="58">
        <v>3540</v>
      </c>
      <c r="B43" s="29" t="s">
        <v>9</v>
      </c>
      <c r="C43" s="5">
        <v>268674756.51999998</v>
      </c>
      <c r="D43" s="5">
        <v>213987536.18000001</v>
      </c>
      <c r="E43" s="5">
        <v>268674756.51999998</v>
      </c>
      <c r="F43" s="57">
        <f t="shared" si="1"/>
        <v>0</v>
      </c>
      <c r="G43" s="48"/>
      <c r="H43" s="47"/>
      <c r="I43" s="45"/>
      <c r="J43" s="47"/>
      <c r="K43" s="2"/>
    </row>
    <row r="44" spans="1:11" s="3" customFormat="1" ht="22.5">
      <c r="A44" s="58">
        <v>3570</v>
      </c>
      <c r="B44" s="29" t="s">
        <v>10</v>
      </c>
      <c r="C44" s="5">
        <v>51402119.439999998</v>
      </c>
      <c r="D44" s="5">
        <v>30432954.48</v>
      </c>
      <c r="E44" s="5">
        <v>51402119.439999998</v>
      </c>
      <c r="F44" s="57">
        <f t="shared" si="1"/>
        <v>0</v>
      </c>
      <c r="G44" s="48"/>
      <c r="H44" s="47"/>
      <c r="I44" s="45"/>
      <c r="J44" s="47"/>
      <c r="K44" s="2"/>
    </row>
    <row r="45" spans="1:11" s="3" customFormat="1" ht="18" customHeight="1" thickBot="1">
      <c r="A45" s="59">
        <v>3580</v>
      </c>
      <c r="B45" s="60" t="s">
        <v>11</v>
      </c>
      <c r="C45" s="61">
        <v>498331616.27999997</v>
      </c>
      <c r="D45" s="61">
        <v>127079524.77</v>
      </c>
      <c r="E45" s="61">
        <v>498331616.27999997</v>
      </c>
      <c r="F45" s="62">
        <f t="shared" si="1"/>
        <v>0</v>
      </c>
      <c r="G45" s="48"/>
      <c r="H45" s="47"/>
      <c r="I45" s="45"/>
      <c r="J45" s="47"/>
      <c r="K45" s="2"/>
    </row>
    <row r="46" spans="1:11" s="3" customFormat="1">
      <c r="A46" s="13"/>
      <c r="B46" s="51" t="s">
        <v>12</v>
      </c>
      <c r="C46" s="51">
        <f>SUM(C20:C45)</f>
        <v>4197607655.5100002</v>
      </c>
      <c r="D46" s="51">
        <f>SUM(D20:D45)</f>
        <v>1606219387.2100003</v>
      </c>
      <c r="E46" s="51">
        <f t="shared" ref="E46:F46" si="2">SUM(E20:E45)</f>
        <v>4191550200.9699993</v>
      </c>
      <c r="F46" s="52">
        <f t="shared" si="2"/>
        <v>6057454.5399999619</v>
      </c>
      <c r="G46" s="44"/>
      <c r="H46" s="49"/>
      <c r="I46" s="50"/>
      <c r="J46" s="50"/>
      <c r="K46" s="2"/>
    </row>
    <row r="47" spans="1:11" s="3" customFormat="1">
      <c r="A47" s="42"/>
      <c r="B47" s="42"/>
      <c r="C47" s="42"/>
      <c r="D47" s="42"/>
      <c r="E47" s="42"/>
      <c r="F47" s="43"/>
      <c r="G47" s="44"/>
      <c r="H47" s="44"/>
      <c r="I47" s="45"/>
      <c r="J47" s="44"/>
      <c r="K47" s="2"/>
    </row>
    <row r="48" spans="1:11">
      <c r="C48" s="8"/>
      <c r="F48" s="15"/>
      <c r="J48" s="45"/>
    </row>
    <row r="50" spans="1:6">
      <c r="A50" s="40" t="s">
        <v>210</v>
      </c>
      <c r="B50" s="41"/>
      <c r="C50" s="41"/>
      <c r="D50" s="41"/>
      <c r="E50" s="41"/>
      <c r="F50" s="41"/>
    </row>
    <row r="51" spans="1:6">
      <c r="A51" s="41"/>
      <c r="B51" s="41"/>
      <c r="C51" s="41"/>
      <c r="D51" s="41"/>
      <c r="E51" s="41"/>
      <c r="F51" s="41"/>
    </row>
    <row r="52" spans="1:6" ht="18.75" customHeight="1">
      <c r="A52" s="41"/>
      <c r="B52" s="41"/>
      <c r="C52" s="41"/>
      <c r="D52" s="41"/>
      <c r="E52" s="41"/>
      <c r="F52" s="41"/>
    </row>
  </sheetData>
  <mergeCells count="10">
    <mergeCell ref="A16:F16"/>
    <mergeCell ref="A50:F52"/>
    <mergeCell ref="A9:F9"/>
    <mergeCell ref="A10:F10"/>
    <mergeCell ref="A11:F11"/>
    <mergeCell ref="A12:F12"/>
    <mergeCell ref="A13:F13"/>
    <mergeCell ref="A47:F47"/>
    <mergeCell ref="A17:F17"/>
    <mergeCell ref="A15:F15"/>
  </mergeCells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8858-2A8F-4E65-8794-40F836906F13}">
  <sheetPr>
    <tabColor rgb="FF691C32"/>
    <pageSetUpPr fitToPage="1"/>
  </sheetPr>
  <dimension ref="A1:H325"/>
  <sheetViews>
    <sheetView showGridLines="0" zoomScale="85" zoomScaleNormal="85" workbookViewId="0">
      <selection activeCell="A14" sqref="A14:F14"/>
    </sheetView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46.42578125" style="24" customWidth="1"/>
    <col min="4" max="4" width="43.85546875" style="24" customWidth="1"/>
    <col min="5" max="5" width="93.42578125" style="76" customWidth="1"/>
    <col min="6" max="6" width="45.5703125" style="2" customWidth="1"/>
    <col min="7" max="16384" width="11.42578125" style="2"/>
  </cols>
  <sheetData>
    <row r="1" spans="1:6">
      <c r="C1" s="2"/>
      <c r="D1" s="2"/>
      <c r="E1" s="71"/>
    </row>
    <row r="2" spans="1:6">
      <c r="C2" s="2"/>
      <c r="D2" s="2"/>
      <c r="E2" s="71"/>
    </row>
    <row r="3" spans="1:6">
      <c r="C3" s="2"/>
      <c r="D3" s="2"/>
      <c r="E3" s="71"/>
    </row>
    <row r="4" spans="1:6">
      <c r="C4" s="2"/>
      <c r="D4" s="2"/>
      <c r="E4" s="71"/>
    </row>
    <row r="5" spans="1:6">
      <c r="C5" s="2"/>
      <c r="D5" s="2"/>
      <c r="E5" s="71"/>
    </row>
    <row r="6" spans="1:6">
      <c r="C6" s="2"/>
      <c r="D6" s="2"/>
      <c r="E6" s="71"/>
    </row>
    <row r="7" spans="1:6">
      <c r="C7" s="2"/>
      <c r="D7" s="2"/>
      <c r="E7" s="71"/>
    </row>
    <row r="8" spans="1:6">
      <c r="C8" s="2"/>
      <c r="D8" s="2"/>
      <c r="E8" s="71"/>
    </row>
    <row r="9" spans="1:6" ht="18">
      <c r="A9" s="35" t="s">
        <v>18</v>
      </c>
      <c r="B9" s="35"/>
      <c r="C9" s="35"/>
      <c r="D9" s="35"/>
      <c r="E9" s="35"/>
      <c r="F9" s="35"/>
    </row>
    <row r="10" spans="1:6" ht="18">
      <c r="A10" s="35" t="s">
        <v>19</v>
      </c>
      <c r="B10" s="35"/>
      <c r="C10" s="35"/>
      <c r="D10" s="35"/>
      <c r="E10" s="35"/>
      <c r="F10" s="35"/>
    </row>
    <row r="11" spans="1:6" ht="18">
      <c r="A11" s="35" t="s">
        <v>20</v>
      </c>
      <c r="B11" s="35"/>
      <c r="C11" s="35"/>
      <c r="D11" s="35"/>
      <c r="E11" s="35"/>
      <c r="F11" s="35"/>
    </row>
    <row r="12" spans="1:6" ht="18">
      <c r="A12" s="35" t="s">
        <v>21</v>
      </c>
      <c r="B12" s="35"/>
      <c r="C12" s="35"/>
      <c r="D12" s="35"/>
      <c r="E12" s="35"/>
      <c r="F12" s="35"/>
    </row>
    <row r="13" spans="1:6" ht="18">
      <c r="A13" s="35" t="s">
        <v>22</v>
      </c>
      <c r="B13" s="35"/>
      <c r="C13" s="35"/>
      <c r="D13" s="35"/>
      <c r="E13" s="35"/>
      <c r="F13" s="35"/>
    </row>
    <row r="14" spans="1:6" ht="18">
      <c r="A14" s="35"/>
      <c r="B14" s="35"/>
      <c r="C14" s="35"/>
      <c r="D14" s="35"/>
      <c r="E14" s="35"/>
      <c r="F14" s="35"/>
    </row>
    <row r="15" spans="1:6" ht="18">
      <c r="A15" s="35" t="s">
        <v>17</v>
      </c>
      <c r="B15" s="35"/>
      <c r="C15" s="35"/>
      <c r="D15" s="35"/>
      <c r="E15" s="35"/>
      <c r="F15" s="35"/>
    </row>
    <row r="16" spans="1:6" ht="18">
      <c r="A16" s="35" t="s">
        <v>345</v>
      </c>
      <c r="B16" s="35"/>
      <c r="C16" s="35"/>
      <c r="D16" s="35"/>
      <c r="E16" s="35"/>
      <c r="F16" s="35"/>
    </row>
    <row r="17" spans="1:8" ht="18">
      <c r="A17" s="35" t="s">
        <v>343</v>
      </c>
      <c r="B17" s="35"/>
      <c r="C17" s="35"/>
      <c r="D17" s="35"/>
      <c r="E17" s="35"/>
      <c r="F17" s="35"/>
    </row>
    <row r="18" spans="1:8" ht="15.75">
      <c r="A18" s="22"/>
      <c r="B18" s="22"/>
      <c r="C18" s="23"/>
      <c r="D18" s="18"/>
      <c r="E18" s="72"/>
      <c r="F18" s="3"/>
    </row>
    <row r="19" spans="1:8">
      <c r="A19" s="63" t="s">
        <v>101</v>
      </c>
      <c r="B19" s="64" t="s">
        <v>102</v>
      </c>
      <c r="C19" s="65"/>
      <c r="D19" s="63" t="s">
        <v>103</v>
      </c>
      <c r="E19" s="73" t="s">
        <v>104</v>
      </c>
      <c r="F19" s="63" t="s">
        <v>121</v>
      </c>
    </row>
    <row r="20" spans="1:8">
      <c r="A20" s="66"/>
      <c r="B20" s="67" t="s">
        <v>105</v>
      </c>
      <c r="C20" s="67" t="s">
        <v>106</v>
      </c>
      <c r="D20" s="66"/>
      <c r="E20" s="74"/>
      <c r="F20" s="66"/>
    </row>
    <row r="21" spans="1:8" s="3" customFormat="1" ht="28.5">
      <c r="A21" s="25">
        <v>11</v>
      </c>
      <c r="B21" s="25">
        <v>21101</v>
      </c>
      <c r="C21" s="26" t="s">
        <v>216</v>
      </c>
      <c r="D21" s="69" t="s">
        <v>217</v>
      </c>
      <c r="E21" s="75" t="s">
        <v>218</v>
      </c>
      <c r="F21" s="68" t="s">
        <v>219</v>
      </c>
      <c r="G21" s="18"/>
      <c r="H21" s="18"/>
    </row>
    <row r="22" spans="1:8" s="3" customFormat="1" ht="28.5">
      <c r="A22" s="25">
        <v>12</v>
      </c>
      <c r="B22" s="70">
        <v>21601</v>
      </c>
      <c r="C22" s="26" t="s">
        <v>107</v>
      </c>
      <c r="D22" s="69" t="s">
        <v>220</v>
      </c>
      <c r="E22" s="75" t="s">
        <v>108</v>
      </c>
      <c r="F22" s="68" t="s">
        <v>38</v>
      </c>
      <c r="G22" s="18"/>
      <c r="H22" s="18"/>
    </row>
    <row r="23" spans="1:8" s="3" customFormat="1" ht="28.5">
      <c r="A23" s="25">
        <v>13</v>
      </c>
      <c r="B23" s="70">
        <v>21601</v>
      </c>
      <c r="C23" s="26" t="s">
        <v>107</v>
      </c>
      <c r="D23" s="69" t="s">
        <v>220</v>
      </c>
      <c r="E23" s="75" t="s">
        <v>108</v>
      </c>
      <c r="F23" s="68" t="s">
        <v>39</v>
      </c>
      <c r="G23" s="18"/>
      <c r="H23" s="18"/>
    </row>
    <row r="24" spans="1:8" s="3" customFormat="1" ht="28.5">
      <c r="A24" s="25">
        <v>14</v>
      </c>
      <c r="B24" s="70">
        <v>21601</v>
      </c>
      <c r="C24" s="26" t="s">
        <v>107</v>
      </c>
      <c r="D24" s="69" t="s">
        <v>220</v>
      </c>
      <c r="E24" s="75" t="s">
        <v>108</v>
      </c>
      <c r="F24" s="68" t="s">
        <v>40</v>
      </c>
      <c r="G24" s="18"/>
      <c r="H24" s="18"/>
    </row>
    <row r="25" spans="1:8" s="3" customFormat="1" ht="14.25">
      <c r="A25" s="25">
        <v>15</v>
      </c>
      <c r="B25" s="70">
        <v>21601</v>
      </c>
      <c r="C25" s="26" t="s">
        <v>107</v>
      </c>
      <c r="D25" s="69" t="s">
        <v>122</v>
      </c>
      <c r="E25" s="75" t="s">
        <v>108</v>
      </c>
      <c r="F25" s="68" t="s">
        <v>221</v>
      </c>
      <c r="G25" s="18"/>
      <c r="H25" s="18"/>
    </row>
    <row r="26" spans="1:8" s="3" customFormat="1" ht="14.25">
      <c r="A26" s="25">
        <v>16</v>
      </c>
      <c r="B26" s="70">
        <v>21601</v>
      </c>
      <c r="C26" s="26" t="s">
        <v>107</v>
      </c>
      <c r="D26" s="69" t="s">
        <v>122</v>
      </c>
      <c r="E26" s="75" t="s">
        <v>108</v>
      </c>
      <c r="F26" s="68" t="s">
        <v>123</v>
      </c>
      <c r="G26" s="18"/>
      <c r="H26" s="18"/>
    </row>
    <row r="27" spans="1:8" s="3" customFormat="1" ht="42.75">
      <c r="A27" s="25">
        <v>17</v>
      </c>
      <c r="B27" s="70">
        <v>22102</v>
      </c>
      <c r="C27" s="26" t="s">
        <v>109</v>
      </c>
      <c r="D27" s="69" t="s">
        <v>222</v>
      </c>
      <c r="E27" s="75" t="s">
        <v>110</v>
      </c>
      <c r="F27" s="68" t="s">
        <v>41</v>
      </c>
      <c r="G27" s="18"/>
      <c r="H27" s="18"/>
    </row>
    <row r="28" spans="1:8" s="3" customFormat="1" ht="42.75">
      <c r="A28" s="25">
        <v>18</v>
      </c>
      <c r="B28" s="25">
        <v>25101</v>
      </c>
      <c r="C28" s="26" t="s">
        <v>3</v>
      </c>
      <c r="D28" s="69" t="s">
        <v>124</v>
      </c>
      <c r="E28" s="75" t="s">
        <v>125</v>
      </c>
      <c r="F28" s="68" t="s">
        <v>126</v>
      </c>
      <c r="G28" s="18"/>
      <c r="H28" s="18"/>
    </row>
    <row r="29" spans="1:8" s="3" customFormat="1" ht="42.75">
      <c r="A29" s="25">
        <v>19</v>
      </c>
      <c r="B29" s="25">
        <v>25101</v>
      </c>
      <c r="C29" s="26" t="s">
        <v>3</v>
      </c>
      <c r="D29" s="69" t="s">
        <v>124</v>
      </c>
      <c r="E29" s="75" t="s">
        <v>125</v>
      </c>
      <c r="F29" s="68" t="s">
        <v>146</v>
      </c>
      <c r="G29" s="18"/>
      <c r="H29" s="18"/>
    </row>
    <row r="30" spans="1:8" s="3" customFormat="1" ht="42.75">
      <c r="A30" s="25">
        <v>20</v>
      </c>
      <c r="B30" s="25">
        <v>25101</v>
      </c>
      <c r="C30" s="26" t="s">
        <v>3</v>
      </c>
      <c r="D30" s="69" t="s">
        <v>124</v>
      </c>
      <c r="E30" s="75" t="s">
        <v>125</v>
      </c>
      <c r="F30" s="68" t="s">
        <v>223</v>
      </c>
      <c r="G30" s="18"/>
      <c r="H30" s="18"/>
    </row>
    <row r="31" spans="1:8" s="3" customFormat="1" ht="42.75">
      <c r="A31" s="25">
        <v>21</v>
      </c>
      <c r="B31" s="25">
        <v>25101</v>
      </c>
      <c r="C31" s="26" t="s">
        <v>3</v>
      </c>
      <c r="D31" s="69" t="s">
        <v>124</v>
      </c>
      <c r="E31" s="75" t="s">
        <v>125</v>
      </c>
      <c r="F31" s="68" t="s">
        <v>224</v>
      </c>
      <c r="G31" s="18"/>
      <c r="H31" s="18"/>
    </row>
    <row r="32" spans="1:8" s="3" customFormat="1" ht="42.75">
      <c r="A32" s="25">
        <v>22</v>
      </c>
      <c r="B32" s="25">
        <v>25101</v>
      </c>
      <c r="C32" s="26" t="s">
        <v>3</v>
      </c>
      <c r="D32" s="69" t="s">
        <v>124</v>
      </c>
      <c r="E32" s="75" t="s">
        <v>125</v>
      </c>
      <c r="F32" s="68" t="s">
        <v>225</v>
      </c>
      <c r="G32" s="18"/>
      <c r="H32" s="18"/>
    </row>
    <row r="33" spans="1:8" s="3" customFormat="1" ht="42.75">
      <c r="A33" s="25">
        <v>23</v>
      </c>
      <c r="B33" s="25">
        <v>25101</v>
      </c>
      <c r="C33" s="26" t="s">
        <v>3</v>
      </c>
      <c r="D33" s="69" t="s">
        <v>124</v>
      </c>
      <c r="E33" s="75" t="s">
        <v>125</v>
      </c>
      <c r="F33" s="68" t="s">
        <v>226</v>
      </c>
      <c r="G33" s="18"/>
      <c r="H33" s="18"/>
    </row>
    <row r="34" spans="1:8" s="3" customFormat="1" ht="42.75">
      <c r="A34" s="25">
        <v>24</v>
      </c>
      <c r="B34" s="25">
        <v>25301</v>
      </c>
      <c r="C34" s="26" t="s">
        <v>4</v>
      </c>
      <c r="D34" s="69" t="s">
        <v>111</v>
      </c>
      <c r="E34" s="75" t="s">
        <v>112</v>
      </c>
      <c r="F34" s="68" t="s">
        <v>127</v>
      </c>
      <c r="G34" s="18"/>
      <c r="H34" s="18"/>
    </row>
    <row r="35" spans="1:8" s="3" customFormat="1" ht="42.75">
      <c r="A35" s="25">
        <v>25</v>
      </c>
      <c r="B35" s="25">
        <v>25301</v>
      </c>
      <c r="C35" s="26" t="s">
        <v>4</v>
      </c>
      <c r="D35" s="69" t="s">
        <v>111</v>
      </c>
      <c r="E35" s="75" t="s">
        <v>112</v>
      </c>
      <c r="F35" s="68" t="s">
        <v>128</v>
      </c>
      <c r="G35" s="18"/>
      <c r="H35" s="18"/>
    </row>
    <row r="36" spans="1:8" s="3" customFormat="1" ht="42.75">
      <c r="A36" s="25">
        <v>26</v>
      </c>
      <c r="B36" s="25">
        <v>25301</v>
      </c>
      <c r="C36" s="26" t="s">
        <v>4</v>
      </c>
      <c r="D36" s="69" t="s">
        <v>111</v>
      </c>
      <c r="E36" s="75" t="s">
        <v>112</v>
      </c>
      <c r="F36" s="68" t="s">
        <v>129</v>
      </c>
      <c r="G36" s="18"/>
      <c r="H36" s="18"/>
    </row>
    <row r="37" spans="1:8" s="3" customFormat="1" ht="42.75">
      <c r="A37" s="25">
        <v>27</v>
      </c>
      <c r="B37" s="25">
        <v>25301</v>
      </c>
      <c r="C37" s="26" t="s">
        <v>4</v>
      </c>
      <c r="D37" s="69" t="s">
        <v>111</v>
      </c>
      <c r="E37" s="75" t="s">
        <v>112</v>
      </c>
      <c r="F37" s="68" t="s">
        <v>130</v>
      </c>
      <c r="G37" s="18"/>
      <c r="H37" s="18"/>
    </row>
    <row r="38" spans="1:8" s="3" customFormat="1" ht="42.75">
      <c r="A38" s="25">
        <v>28</v>
      </c>
      <c r="B38" s="25">
        <v>25301</v>
      </c>
      <c r="C38" s="26" t="s">
        <v>4</v>
      </c>
      <c r="D38" s="69" t="s">
        <v>111</v>
      </c>
      <c r="E38" s="75" t="s">
        <v>112</v>
      </c>
      <c r="F38" s="68" t="s">
        <v>131</v>
      </c>
      <c r="G38" s="18"/>
      <c r="H38" s="18"/>
    </row>
    <row r="39" spans="1:8" s="3" customFormat="1" ht="42.75">
      <c r="A39" s="25">
        <v>29</v>
      </c>
      <c r="B39" s="25">
        <v>25301</v>
      </c>
      <c r="C39" s="26" t="s">
        <v>4</v>
      </c>
      <c r="D39" s="69" t="s">
        <v>111</v>
      </c>
      <c r="E39" s="75" t="s">
        <v>112</v>
      </c>
      <c r="F39" s="68" t="s">
        <v>221</v>
      </c>
      <c r="G39" s="18"/>
      <c r="H39" s="18"/>
    </row>
    <row r="40" spans="1:8" s="3" customFormat="1" ht="42.75">
      <c r="A40" s="25">
        <v>30</v>
      </c>
      <c r="B40" s="25">
        <v>25301</v>
      </c>
      <c r="C40" s="26" t="s">
        <v>4</v>
      </c>
      <c r="D40" s="69" t="s">
        <v>111</v>
      </c>
      <c r="E40" s="75" t="s">
        <v>112</v>
      </c>
      <c r="F40" s="68" t="s">
        <v>132</v>
      </c>
      <c r="G40" s="18"/>
      <c r="H40" s="18"/>
    </row>
    <row r="41" spans="1:8" s="3" customFormat="1" ht="42.75">
      <c r="A41" s="25">
        <v>31</v>
      </c>
      <c r="B41" s="25">
        <v>25301</v>
      </c>
      <c r="C41" s="26" t="s">
        <v>4</v>
      </c>
      <c r="D41" s="69" t="s">
        <v>111</v>
      </c>
      <c r="E41" s="75" t="s">
        <v>112</v>
      </c>
      <c r="F41" s="68" t="s">
        <v>133</v>
      </c>
      <c r="G41" s="18"/>
      <c r="H41" s="18"/>
    </row>
    <row r="42" spans="1:8" s="3" customFormat="1" ht="42.75">
      <c r="A42" s="25">
        <v>32</v>
      </c>
      <c r="B42" s="25">
        <v>25301</v>
      </c>
      <c r="C42" s="26" t="s">
        <v>4</v>
      </c>
      <c r="D42" s="69" t="s">
        <v>111</v>
      </c>
      <c r="E42" s="75" t="s">
        <v>112</v>
      </c>
      <c r="F42" s="68" t="s">
        <v>134</v>
      </c>
      <c r="G42" s="18"/>
      <c r="H42" s="18"/>
    </row>
    <row r="43" spans="1:8" s="3" customFormat="1" ht="42.75">
      <c r="A43" s="25">
        <v>33</v>
      </c>
      <c r="B43" s="25">
        <v>25301</v>
      </c>
      <c r="C43" s="26" t="s">
        <v>4</v>
      </c>
      <c r="D43" s="69" t="s">
        <v>111</v>
      </c>
      <c r="E43" s="75" t="s">
        <v>112</v>
      </c>
      <c r="F43" s="68" t="s">
        <v>135</v>
      </c>
      <c r="G43" s="18"/>
      <c r="H43" s="18"/>
    </row>
    <row r="44" spans="1:8" s="3" customFormat="1" ht="42.75">
      <c r="A44" s="25">
        <v>34</v>
      </c>
      <c r="B44" s="25">
        <v>25301</v>
      </c>
      <c r="C44" s="26" t="s">
        <v>4</v>
      </c>
      <c r="D44" s="69" t="s">
        <v>111</v>
      </c>
      <c r="E44" s="75" t="s">
        <v>112</v>
      </c>
      <c r="F44" s="68" t="s">
        <v>227</v>
      </c>
      <c r="G44" s="18"/>
      <c r="H44" s="18"/>
    </row>
    <row r="45" spans="1:8" s="3" customFormat="1" ht="57">
      <c r="A45" s="25">
        <v>35</v>
      </c>
      <c r="B45" s="25">
        <v>25401</v>
      </c>
      <c r="C45" s="26" t="s">
        <v>5</v>
      </c>
      <c r="D45" s="69" t="s">
        <v>113</v>
      </c>
      <c r="E45" s="75" t="s">
        <v>114</v>
      </c>
      <c r="F45" s="68" t="s">
        <v>136</v>
      </c>
      <c r="G45" s="18"/>
      <c r="H45" s="18"/>
    </row>
    <row r="46" spans="1:8" s="3" customFormat="1" ht="57">
      <c r="A46" s="25">
        <v>36</v>
      </c>
      <c r="B46" s="25">
        <v>25401</v>
      </c>
      <c r="C46" s="26" t="s">
        <v>5</v>
      </c>
      <c r="D46" s="69" t="s">
        <v>113</v>
      </c>
      <c r="E46" s="75" t="s">
        <v>114</v>
      </c>
      <c r="F46" s="68" t="s">
        <v>129</v>
      </c>
      <c r="G46" s="18"/>
      <c r="H46" s="18"/>
    </row>
    <row r="47" spans="1:8" s="3" customFormat="1" ht="57">
      <c r="A47" s="25">
        <v>37</v>
      </c>
      <c r="B47" s="25">
        <v>25401</v>
      </c>
      <c r="C47" s="26" t="s">
        <v>5</v>
      </c>
      <c r="D47" s="69" t="s">
        <v>113</v>
      </c>
      <c r="E47" s="75" t="s">
        <v>114</v>
      </c>
      <c r="F47" s="68" t="s">
        <v>137</v>
      </c>
      <c r="G47" s="18"/>
      <c r="H47" s="18"/>
    </row>
    <row r="48" spans="1:8" s="3" customFormat="1" ht="57">
      <c r="A48" s="25">
        <v>38</v>
      </c>
      <c r="B48" s="25">
        <v>25401</v>
      </c>
      <c r="C48" s="26" t="s">
        <v>5</v>
      </c>
      <c r="D48" s="69" t="s">
        <v>113</v>
      </c>
      <c r="E48" s="75" t="s">
        <v>114</v>
      </c>
      <c r="F48" s="68" t="s">
        <v>132</v>
      </c>
      <c r="G48" s="18"/>
      <c r="H48" s="18"/>
    </row>
    <row r="49" spans="1:8" s="3" customFormat="1" ht="57">
      <c r="A49" s="25">
        <v>39</v>
      </c>
      <c r="B49" s="25">
        <v>25401</v>
      </c>
      <c r="C49" s="26" t="s">
        <v>5</v>
      </c>
      <c r="D49" s="69" t="s">
        <v>113</v>
      </c>
      <c r="E49" s="75" t="s">
        <v>114</v>
      </c>
      <c r="F49" s="68" t="s">
        <v>138</v>
      </c>
      <c r="G49" s="18"/>
      <c r="H49" s="18"/>
    </row>
    <row r="50" spans="1:8" s="3" customFormat="1" ht="57">
      <c r="A50" s="25">
        <v>40</v>
      </c>
      <c r="B50" s="25">
        <v>25401</v>
      </c>
      <c r="C50" s="26" t="s">
        <v>5</v>
      </c>
      <c r="D50" s="69" t="s">
        <v>113</v>
      </c>
      <c r="E50" s="75" t="s">
        <v>114</v>
      </c>
      <c r="F50" s="68" t="s">
        <v>139</v>
      </c>
      <c r="G50" s="18"/>
      <c r="H50" s="18"/>
    </row>
    <row r="51" spans="1:8" s="3" customFormat="1" ht="57">
      <c r="A51" s="25">
        <v>41</v>
      </c>
      <c r="B51" s="25">
        <v>25401</v>
      </c>
      <c r="C51" s="26" t="s">
        <v>5</v>
      </c>
      <c r="D51" s="69" t="s">
        <v>113</v>
      </c>
      <c r="E51" s="75" t="s">
        <v>114</v>
      </c>
      <c r="F51" s="68" t="s">
        <v>140</v>
      </c>
      <c r="G51" s="18"/>
      <c r="H51" s="18"/>
    </row>
    <row r="52" spans="1:8" s="3" customFormat="1" ht="57">
      <c r="A52" s="25">
        <v>42</v>
      </c>
      <c r="B52" s="25">
        <v>25401</v>
      </c>
      <c r="C52" s="26" t="s">
        <v>5</v>
      </c>
      <c r="D52" s="69" t="s">
        <v>113</v>
      </c>
      <c r="E52" s="75" t="s">
        <v>114</v>
      </c>
      <c r="F52" s="68" t="s">
        <v>141</v>
      </c>
      <c r="G52" s="18"/>
      <c r="H52" s="18"/>
    </row>
    <row r="53" spans="1:8" s="3" customFormat="1" ht="57">
      <c r="A53" s="25">
        <v>43</v>
      </c>
      <c r="B53" s="25">
        <v>25401</v>
      </c>
      <c r="C53" s="26" t="s">
        <v>5</v>
      </c>
      <c r="D53" s="69" t="s">
        <v>113</v>
      </c>
      <c r="E53" s="75" t="s">
        <v>114</v>
      </c>
      <c r="F53" s="68" t="s">
        <v>142</v>
      </c>
      <c r="G53" s="18"/>
      <c r="H53" s="18"/>
    </row>
    <row r="54" spans="1:8" s="3" customFormat="1" ht="57">
      <c r="A54" s="25">
        <v>44</v>
      </c>
      <c r="B54" s="25">
        <v>25401</v>
      </c>
      <c r="C54" s="26" t="s">
        <v>5</v>
      </c>
      <c r="D54" s="69" t="s">
        <v>113</v>
      </c>
      <c r="E54" s="75" t="s">
        <v>114</v>
      </c>
      <c r="F54" s="68" t="s">
        <v>143</v>
      </c>
      <c r="G54" s="18"/>
      <c r="H54" s="18"/>
    </row>
    <row r="55" spans="1:8" s="3" customFormat="1" ht="57">
      <c r="A55" s="25">
        <v>45</v>
      </c>
      <c r="B55" s="25">
        <v>25401</v>
      </c>
      <c r="C55" s="26" t="s">
        <v>5</v>
      </c>
      <c r="D55" s="69" t="s">
        <v>113</v>
      </c>
      <c r="E55" s="75" t="s">
        <v>114</v>
      </c>
      <c r="F55" s="68" t="s">
        <v>135</v>
      </c>
      <c r="G55" s="18"/>
      <c r="H55" s="18"/>
    </row>
    <row r="56" spans="1:8" s="3" customFormat="1" ht="57">
      <c r="A56" s="25">
        <v>46</v>
      </c>
      <c r="B56" s="25">
        <v>25401</v>
      </c>
      <c r="C56" s="26" t="s">
        <v>5</v>
      </c>
      <c r="D56" s="69" t="s">
        <v>113</v>
      </c>
      <c r="E56" s="75" t="s">
        <v>114</v>
      </c>
      <c r="F56" s="68" t="s">
        <v>228</v>
      </c>
      <c r="G56" s="18"/>
      <c r="H56" s="18"/>
    </row>
    <row r="57" spans="1:8" s="3" customFormat="1" ht="57">
      <c r="A57" s="25">
        <v>47</v>
      </c>
      <c r="B57" s="25">
        <v>25401</v>
      </c>
      <c r="C57" s="26" t="s">
        <v>5</v>
      </c>
      <c r="D57" s="69" t="s">
        <v>113</v>
      </c>
      <c r="E57" s="75" t="s">
        <v>114</v>
      </c>
      <c r="F57" s="68" t="s">
        <v>126</v>
      </c>
      <c r="G57" s="18"/>
      <c r="H57" s="18"/>
    </row>
    <row r="58" spans="1:8" s="3" customFormat="1" ht="42.75">
      <c r="A58" s="25">
        <v>48</v>
      </c>
      <c r="B58" s="25">
        <v>25501</v>
      </c>
      <c r="C58" s="26" t="s">
        <v>6</v>
      </c>
      <c r="D58" s="69" t="s">
        <v>144</v>
      </c>
      <c r="E58" s="75" t="s">
        <v>145</v>
      </c>
      <c r="F58" s="68" t="s">
        <v>132</v>
      </c>
      <c r="G58" s="18"/>
      <c r="H58" s="18"/>
    </row>
    <row r="59" spans="1:8" s="3" customFormat="1" ht="42.75">
      <c r="A59" s="25">
        <v>49</v>
      </c>
      <c r="B59" s="25">
        <v>25501</v>
      </c>
      <c r="C59" s="26" t="s">
        <v>6</v>
      </c>
      <c r="D59" s="69" t="s">
        <v>144</v>
      </c>
      <c r="E59" s="75" t="s">
        <v>145</v>
      </c>
      <c r="F59" s="68" t="s">
        <v>146</v>
      </c>
      <c r="G59" s="18"/>
      <c r="H59" s="18"/>
    </row>
    <row r="60" spans="1:8" s="3" customFormat="1" ht="42.75">
      <c r="A60" s="25">
        <v>50</v>
      </c>
      <c r="B60" s="25">
        <v>25501</v>
      </c>
      <c r="C60" s="26" t="s">
        <v>6</v>
      </c>
      <c r="D60" s="69" t="s">
        <v>144</v>
      </c>
      <c r="E60" s="75" t="s">
        <v>145</v>
      </c>
      <c r="F60" s="68" t="s">
        <v>226</v>
      </c>
      <c r="G60" s="18"/>
      <c r="H60" s="18"/>
    </row>
    <row r="61" spans="1:8" s="3" customFormat="1" ht="42.75">
      <c r="A61" s="25">
        <v>51</v>
      </c>
      <c r="B61" s="25">
        <v>25501</v>
      </c>
      <c r="C61" s="26" t="s">
        <v>6</v>
      </c>
      <c r="D61" s="69" t="s">
        <v>144</v>
      </c>
      <c r="E61" s="75" t="s">
        <v>145</v>
      </c>
      <c r="F61" s="68" t="s">
        <v>229</v>
      </c>
      <c r="G61" s="18"/>
      <c r="H61" s="18"/>
    </row>
    <row r="62" spans="1:8" s="3" customFormat="1" ht="42.75">
      <c r="A62" s="25">
        <v>52</v>
      </c>
      <c r="B62" s="25">
        <v>25501</v>
      </c>
      <c r="C62" s="26" t="s">
        <v>6</v>
      </c>
      <c r="D62" s="69" t="s">
        <v>144</v>
      </c>
      <c r="E62" s="75" t="s">
        <v>145</v>
      </c>
      <c r="F62" s="68" t="s">
        <v>230</v>
      </c>
      <c r="G62" s="18"/>
      <c r="H62" s="18"/>
    </row>
    <row r="63" spans="1:8" s="3" customFormat="1" ht="42.75">
      <c r="A63" s="25">
        <v>53</v>
      </c>
      <c r="B63" s="25">
        <v>25501</v>
      </c>
      <c r="C63" s="26" t="s">
        <v>6</v>
      </c>
      <c r="D63" s="69" t="s">
        <v>144</v>
      </c>
      <c r="E63" s="75" t="s">
        <v>145</v>
      </c>
      <c r="F63" s="68" t="s">
        <v>231</v>
      </c>
      <c r="G63" s="18"/>
      <c r="H63" s="18"/>
    </row>
    <row r="64" spans="1:8" s="3" customFormat="1" ht="42.75">
      <c r="A64" s="25">
        <v>54</v>
      </c>
      <c r="B64" s="25">
        <v>25501</v>
      </c>
      <c r="C64" s="26" t="s">
        <v>6</v>
      </c>
      <c r="D64" s="69" t="s">
        <v>144</v>
      </c>
      <c r="E64" s="75" t="s">
        <v>145</v>
      </c>
      <c r="F64" s="68" t="s">
        <v>232</v>
      </c>
      <c r="G64" s="18"/>
      <c r="H64" s="18"/>
    </row>
    <row r="65" spans="1:8" s="3" customFormat="1" ht="42.75">
      <c r="A65" s="25">
        <v>55</v>
      </c>
      <c r="B65" s="25">
        <v>25501</v>
      </c>
      <c r="C65" s="26" t="s">
        <v>6</v>
      </c>
      <c r="D65" s="69" t="s">
        <v>144</v>
      </c>
      <c r="E65" s="75" t="s">
        <v>145</v>
      </c>
      <c r="F65" s="68" t="s">
        <v>233</v>
      </c>
      <c r="G65" s="18"/>
      <c r="H65" s="18"/>
    </row>
    <row r="66" spans="1:8" s="3" customFormat="1" ht="42.75">
      <c r="A66" s="25">
        <v>56</v>
      </c>
      <c r="B66" s="25">
        <v>25501</v>
      </c>
      <c r="C66" s="26" t="s">
        <v>6</v>
      </c>
      <c r="D66" s="69" t="s">
        <v>144</v>
      </c>
      <c r="E66" s="75" t="s">
        <v>145</v>
      </c>
      <c r="F66" s="68" t="s">
        <v>126</v>
      </c>
      <c r="G66" s="18"/>
      <c r="H66" s="18"/>
    </row>
    <row r="67" spans="1:8" s="3" customFormat="1" ht="42.75">
      <c r="A67" s="25">
        <v>57</v>
      </c>
      <c r="B67" s="25">
        <v>25901</v>
      </c>
      <c r="C67" s="26" t="s">
        <v>7</v>
      </c>
      <c r="D67" s="69" t="s">
        <v>234</v>
      </c>
      <c r="E67" s="75" t="s">
        <v>235</v>
      </c>
      <c r="F67" s="68" t="s">
        <v>236</v>
      </c>
      <c r="G67" s="18"/>
      <c r="H67" s="18"/>
    </row>
    <row r="68" spans="1:8" s="3" customFormat="1" ht="42.75">
      <c r="A68" s="25">
        <v>58</v>
      </c>
      <c r="B68" s="25">
        <v>25901</v>
      </c>
      <c r="C68" s="26" t="s">
        <v>7</v>
      </c>
      <c r="D68" s="69" t="s">
        <v>234</v>
      </c>
      <c r="E68" s="75" t="s">
        <v>235</v>
      </c>
      <c r="F68" s="68" t="s">
        <v>126</v>
      </c>
      <c r="G68" s="18"/>
      <c r="H68" s="18"/>
    </row>
    <row r="69" spans="1:8" s="3" customFormat="1" ht="42.75">
      <c r="A69" s="25">
        <v>59</v>
      </c>
      <c r="B69" s="25">
        <v>27201</v>
      </c>
      <c r="C69" s="26" t="s">
        <v>237</v>
      </c>
      <c r="D69" s="69" t="s">
        <v>238</v>
      </c>
      <c r="E69" s="75" t="s">
        <v>239</v>
      </c>
      <c r="F69" s="68" t="s">
        <v>142</v>
      </c>
      <c r="G69" s="18"/>
      <c r="H69" s="18"/>
    </row>
    <row r="70" spans="1:8" s="3" customFormat="1" ht="57">
      <c r="A70" s="25">
        <v>60</v>
      </c>
      <c r="B70" s="25">
        <v>33603</v>
      </c>
      <c r="C70" s="26" t="str">
        <f>VLOOKUP(B70,'[3]ANEXO 6CAF-CAE'!B57:D140,3,0)</f>
        <v>Impresiones de documentos oficiales para la prestación de servicios públicos, identificación, formatos administrativos y fiscales, formas valoradas, certificados y títulos</v>
      </c>
      <c r="D70" s="69" t="s">
        <v>147</v>
      </c>
      <c r="E70" s="75" t="s">
        <v>148</v>
      </c>
      <c r="F70" s="68" t="s">
        <v>142</v>
      </c>
      <c r="G70" s="18"/>
      <c r="H70" s="18"/>
    </row>
    <row r="71" spans="1:8" s="3" customFormat="1" ht="57">
      <c r="A71" s="25">
        <v>61</v>
      </c>
      <c r="B71" s="25">
        <v>33603</v>
      </c>
      <c r="C71" s="26" t="str">
        <f>VLOOKUP(B71,'[3]ANEXO 6CAF-CAE'!B58:D141,3,0)</f>
        <v>Impresiones de documentos oficiales para la prestación de servicios públicos, identificación, formatos administrativos y fiscales, formas valoradas, certificados y títulos</v>
      </c>
      <c r="D71" s="69" t="s">
        <v>147</v>
      </c>
      <c r="E71" s="75" t="s">
        <v>148</v>
      </c>
      <c r="F71" s="68" t="s">
        <v>240</v>
      </c>
      <c r="G71" s="18"/>
      <c r="H71" s="18"/>
    </row>
    <row r="72" spans="1:8" s="3" customFormat="1" ht="57">
      <c r="A72" s="25">
        <v>62</v>
      </c>
      <c r="B72" s="25">
        <v>33603</v>
      </c>
      <c r="C72" s="26" t="str">
        <f>VLOOKUP(B72,'[3]ANEXO 6CAF-CAE'!B59:D142,3,0)</f>
        <v>Impresiones de documentos oficiales para la prestación de servicios públicos, identificación, formatos administrativos y fiscales, formas valoradas, certificados y títulos</v>
      </c>
      <c r="D72" s="69" t="s">
        <v>147</v>
      </c>
      <c r="E72" s="75" t="s">
        <v>148</v>
      </c>
      <c r="F72" s="68" t="s">
        <v>241</v>
      </c>
      <c r="G72" s="18"/>
      <c r="H72" s="18"/>
    </row>
    <row r="73" spans="1:8" s="3" customFormat="1" ht="57">
      <c r="A73" s="25">
        <v>63</v>
      </c>
      <c r="B73" s="25">
        <v>33603</v>
      </c>
      <c r="C73" s="26" t="str">
        <f>VLOOKUP(B73,'[3]ANEXO 6CAF-CAE'!B60:D143,3,0)</f>
        <v>Impresiones de documentos oficiales para la prestación de servicios públicos, identificación, formatos administrativos y fiscales, formas valoradas, certificados y títulos</v>
      </c>
      <c r="D73" s="69" t="s">
        <v>147</v>
      </c>
      <c r="E73" s="75" t="s">
        <v>148</v>
      </c>
      <c r="F73" s="68" t="s">
        <v>242</v>
      </c>
      <c r="G73" s="18"/>
      <c r="H73" s="18"/>
    </row>
    <row r="74" spans="1:8" s="3" customFormat="1" ht="57">
      <c r="A74" s="25">
        <v>64</v>
      </c>
      <c r="B74" s="25">
        <v>33603</v>
      </c>
      <c r="C74" s="26" t="str">
        <f>VLOOKUP(B74,'[3]ANEXO 6CAF-CAE'!B61:D144,3,0)</f>
        <v>Impresiones de documentos oficiales para la prestación de servicios públicos, identificación, formatos administrativos y fiscales, formas valoradas, certificados y títulos</v>
      </c>
      <c r="D74" s="69" t="s">
        <v>147</v>
      </c>
      <c r="E74" s="75" t="s">
        <v>148</v>
      </c>
      <c r="F74" s="68" t="s">
        <v>243</v>
      </c>
      <c r="G74" s="18"/>
      <c r="H74" s="18"/>
    </row>
    <row r="75" spans="1:8" s="3" customFormat="1" ht="57">
      <c r="A75" s="25">
        <v>65</v>
      </c>
      <c r="B75" s="25">
        <v>33603</v>
      </c>
      <c r="C75" s="26" t="str">
        <f>VLOOKUP(B75,'[3]ANEXO 6CAF-CAE'!B62:D145,3,0)</f>
        <v>Impresiones de documentos oficiales para la prestación de servicios públicos, identificación, formatos administrativos y fiscales, formas valoradas, certificados y títulos</v>
      </c>
      <c r="D75" s="69" t="s">
        <v>147</v>
      </c>
      <c r="E75" s="75" t="s">
        <v>148</v>
      </c>
      <c r="F75" s="68" t="s">
        <v>244</v>
      </c>
      <c r="G75" s="18"/>
      <c r="H75" s="18"/>
    </row>
    <row r="76" spans="1:8" s="3" customFormat="1" ht="57">
      <c r="A76" s="25">
        <v>66</v>
      </c>
      <c r="B76" s="25">
        <v>33603</v>
      </c>
      <c r="C76" s="26" t="str">
        <f>VLOOKUP(B76,'[3]ANEXO 6CAF-CAE'!B63:D146,3,0)</f>
        <v>Impresiones de documentos oficiales para la prestación de servicios públicos, identificación, formatos administrativos y fiscales, formas valoradas, certificados y títulos</v>
      </c>
      <c r="D76" s="69" t="s">
        <v>147</v>
      </c>
      <c r="E76" s="75" t="s">
        <v>148</v>
      </c>
      <c r="F76" s="68" t="s">
        <v>245</v>
      </c>
      <c r="G76" s="18"/>
      <c r="H76" s="18"/>
    </row>
    <row r="77" spans="1:8" s="3" customFormat="1" ht="28.5">
      <c r="A77" s="25">
        <v>67</v>
      </c>
      <c r="B77" s="25">
        <v>33801</v>
      </c>
      <c r="C77" s="26" t="str">
        <f>VLOOKUP(B77,'[3]ANEXO 6CAF-CAE'!B64:D147,3,0)</f>
        <v>Servicios de vigilancia</v>
      </c>
      <c r="D77" s="69" t="s">
        <v>246</v>
      </c>
      <c r="E77" s="75" t="s">
        <v>115</v>
      </c>
      <c r="F77" s="68" t="s">
        <v>42</v>
      </c>
      <c r="G77" s="18"/>
      <c r="H77" s="18"/>
    </row>
    <row r="78" spans="1:8" s="3" customFormat="1" ht="28.5">
      <c r="A78" s="25">
        <v>68</v>
      </c>
      <c r="B78" s="25">
        <v>33801</v>
      </c>
      <c r="C78" s="26" t="str">
        <f>VLOOKUP(B78,'[3]ANEXO 6CAF-CAE'!B65:D148,3,0)</f>
        <v>Servicios de vigilancia</v>
      </c>
      <c r="D78" s="69" t="s">
        <v>246</v>
      </c>
      <c r="E78" s="75" t="s">
        <v>115</v>
      </c>
      <c r="F78" s="68" t="s">
        <v>43</v>
      </c>
      <c r="G78" s="18"/>
      <c r="H78" s="18"/>
    </row>
    <row r="79" spans="1:8" s="3" customFormat="1" ht="28.5">
      <c r="A79" s="25">
        <v>69</v>
      </c>
      <c r="B79" s="25">
        <v>33801</v>
      </c>
      <c r="C79" s="26" t="str">
        <f>VLOOKUP(B79,'[3]ANEXO 6CAF-CAE'!B66:D149,3,0)</f>
        <v>Servicios de vigilancia</v>
      </c>
      <c r="D79" s="69" t="s">
        <v>246</v>
      </c>
      <c r="E79" s="75" t="s">
        <v>115</v>
      </c>
      <c r="F79" s="68" t="s">
        <v>44</v>
      </c>
      <c r="G79" s="18"/>
      <c r="H79" s="18"/>
    </row>
    <row r="80" spans="1:8" s="3" customFormat="1" ht="42.75">
      <c r="A80" s="25">
        <v>70</v>
      </c>
      <c r="B80" s="25">
        <v>35401</v>
      </c>
      <c r="C80" s="26" t="str">
        <f>VLOOKUP(B80,'[3]ANEXO 6CAF-CAE'!B67:D150,3,0)</f>
        <v>Instalación, reparación y mantenimiento de equipo e instrumental médico y de laboratorio</v>
      </c>
      <c r="D80" s="69" t="s">
        <v>116</v>
      </c>
      <c r="E80" s="75" t="s">
        <v>117</v>
      </c>
      <c r="F80" s="68" t="s">
        <v>45</v>
      </c>
      <c r="G80" s="18"/>
      <c r="H80" s="18"/>
    </row>
    <row r="81" spans="1:8" s="3" customFormat="1" ht="42.75">
      <c r="A81" s="25">
        <v>71</v>
      </c>
      <c r="B81" s="25">
        <v>35401</v>
      </c>
      <c r="C81" s="26" t="str">
        <f>VLOOKUP(B81,'[3]ANEXO 6CAF-CAE'!B68:D151,3,0)</f>
        <v>Instalación, reparación y mantenimiento de equipo e instrumental médico y de laboratorio</v>
      </c>
      <c r="D81" s="69" t="s">
        <v>116</v>
      </c>
      <c r="E81" s="75" t="s">
        <v>117</v>
      </c>
      <c r="F81" s="68" t="s">
        <v>46</v>
      </c>
      <c r="G81" s="18"/>
      <c r="H81" s="18"/>
    </row>
    <row r="82" spans="1:8" s="3" customFormat="1" ht="42.75">
      <c r="A82" s="25">
        <v>72</v>
      </c>
      <c r="B82" s="25">
        <v>35401</v>
      </c>
      <c r="C82" s="26" t="str">
        <f>VLOOKUP(B82,'[3]ANEXO 6CAF-CAE'!B69:D152,3,0)</f>
        <v>Instalación, reparación y mantenimiento de equipo e instrumental médico y de laboratorio</v>
      </c>
      <c r="D82" s="69" t="s">
        <v>116</v>
      </c>
      <c r="E82" s="75" t="s">
        <v>117</v>
      </c>
      <c r="F82" s="68" t="s">
        <v>47</v>
      </c>
      <c r="G82" s="18"/>
      <c r="H82" s="18"/>
    </row>
    <row r="83" spans="1:8" s="3" customFormat="1" ht="42.75">
      <c r="A83" s="25">
        <v>73</v>
      </c>
      <c r="B83" s="25">
        <v>35401</v>
      </c>
      <c r="C83" s="26" t="str">
        <f>VLOOKUP(B83,'[3]ANEXO 6CAF-CAE'!B70:D153,3,0)</f>
        <v>Instalación, reparación y mantenimiento de equipo e instrumental médico y de laboratorio</v>
      </c>
      <c r="D83" s="69" t="s">
        <v>116</v>
      </c>
      <c r="E83" s="75" t="s">
        <v>117</v>
      </c>
      <c r="F83" s="68" t="s">
        <v>48</v>
      </c>
      <c r="G83" s="18"/>
      <c r="H83" s="18"/>
    </row>
    <row r="84" spans="1:8" s="3" customFormat="1" ht="42.75">
      <c r="A84" s="25">
        <v>74</v>
      </c>
      <c r="B84" s="25">
        <v>35401</v>
      </c>
      <c r="C84" s="26" t="str">
        <f>VLOOKUP(B84,'[3]ANEXO 6CAF-CAE'!B71:D154,3,0)</f>
        <v>Instalación, reparación y mantenimiento de equipo e instrumental médico y de laboratorio</v>
      </c>
      <c r="D84" s="69" t="s">
        <v>116</v>
      </c>
      <c r="E84" s="75" t="s">
        <v>117</v>
      </c>
      <c r="F84" s="68" t="s">
        <v>49</v>
      </c>
      <c r="G84" s="18"/>
      <c r="H84" s="18"/>
    </row>
    <row r="85" spans="1:8" s="3" customFormat="1" ht="42.75">
      <c r="A85" s="25">
        <v>75</v>
      </c>
      <c r="B85" s="25">
        <v>35401</v>
      </c>
      <c r="C85" s="26" t="str">
        <f>VLOOKUP(B85,'[3]ANEXO 6CAF-CAE'!B72:D155,3,0)</f>
        <v>Instalación, reparación y mantenimiento de equipo e instrumental médico y de laboratorio</v>
      </c>
      <c r="D85" s="69" t="s">
        <v>116</v>
      </c>
      <c r="E85" s="75" t="s">
        <v>117</v>
      </c>
      <c r="F85" s="68" t="s">
        <v>50</v>
      </c>
      <c r="G85" s="18"/>
      <c r="H85" s="18"/>
    </row>
    <row r="86" spans="1:8" s="3" customFormat="1" ht="42.75">
      <c r="A86" s="25">
        <v>76</v>
      </c>
      <c r="B86" s="25">
        <v>35401</v>
      </c>
      <c r="C86" s="26" t="str">
        <f>VLOOKUP(B86,'[3]ANEXO 6CAF-CAE'!B73:D156,3,0)</f>
        <v>Instalación, reparación y mantenimiento de equipo e instrumental médico y de laboratorio</v>
      </c>
      <c r="D86" s="69" t="s">
        <v>116</v>
      </c>
      <c r="E86" s="75" t="s">
        <v>117</v>
      </c>
      <c r="F86" s="68" t="s">
        <v>51</v>
      </c>
      <c r="G86" s="18"/>
      <c r="H86" s="18"/>
    </row>
    <row r="87" spans="1:8" s="3" customFormat="1" ht="42.75">
      <c r="A87" s="25">
        <v>77</v>
      </c>
      <c r="B87" s="25">
        <v>35401</v>
      </c>
      <c r="C87" s="26" t="str">
        <f>VLOOKUP(B87,'[3]ANEXO 6CAF-CAE'!B74:D157,3,0)</f>
        <v>Instalación, reparación y mantenimiento de equipo e instrumental médico y de laboratorio</v>
      </c>
      <c r="D87" s="69" t="s">
        <v>116</v>
      </c>
      <c r="E87" s="75" t="s">
        <v>117</v>
      </c>
      <c r="F87" s="68" t="s">
        <v>52</v>
      </c>
      <c r="G87" s="18"/>
      <c r="H87" s="18"/>
    </row>
    <row r="88" spans="1:8" s="3" customFormat="1" ht="42.75">
      <c r="A88" s="25">
        <v>78</v>
      </c>
      <c r="B88" s="25">
        <v>35401</v>
      </c>
      <c r="C88" s="26" t="str">
        <f>VLOOKUP(B88,'[3]ANEXO 6CAF-CAE'!B75:D158,3,0)</f>
        <v>Instalación, reparación y mantenimiento de equipo e instrumental médico y de laboratorio</v>
      </c>
      <c r="D88" s="69" t="s">
        <v>116</v>
      </c>
      <c r="E88" s="75" t="s">
        <v>117</v>
      </c>
      <c r="F88" s="68" t="s">
        <v>53</v>
      </c>
      <c r="G88" s="18"/>
      <c r="H88" s="18"/>
    </row>
    <row r="89" spans="1:8" s="3" customFormat="1" ht="42.75">
      <c r="A89" s="25">
        <v>79</v>
      </c>
      <c r="B89" s="25">
        <v>35401</v>
      </c>
      <c r="C89" s="26" t="str">
        <f>VLOOKUP(B89,'[3]ANEXO 6CAF-CAE'!B76:D159,3,0)</f>
        <v>Instalación, reparación y mantenimiento de equipo e instrumental médico y de laboratorio</v>
      </c>
      <c r="D89" s="69" t="s">
        <v>116</v>
      </c>
      <c r="E89" s="75" t="s">
        <v>117</v>
      </c>
      <c r="F89" s="68" t="s">
        <v>54</v>
      </c>
      <c r="G89" s="18"/>
      <c r="H89" s="18"/>
    </row>
    <row r="90" spans="1:8" s="3" customFormat="1" ht="42.75">
      <c r="A90" s="25">
        <v>80</v>
      </c>
      <c r="B90" s="25">
        <v>35401</v>
      </c>
      <c r="C90" s="26" t="str">
        <f>VLOOKUP(B90,'[3]ANEXO 6CAF-CAE'!B77:D160,3,0)</f>
        <v>Instalación, reparación y mantenimiento de equipo e instrumental médico y de laboratorio</v>
      </c>
      <c r="D90" s="69" t="s">
        <v>116</v>
      </c>
      <c r="E90" s="75" t="s">
        <v>117</v>
      </c>
      <c r="F90" s="68" t="s">
        <v>55</v>
      </c>
      <c r="G90" s="18"/>
      <c r="H90" s="18"/>
    </row>
    <row r="91" spans="1:8" s="3" customFormat="1" ht="42.75">
      <c r="A91" s="25">
        <v>81</v>
      </c>
      <c r="B91" s="25">
        <v>35401</v>
      </c>
      <c r="C91" s="26" t="str">
        <f>VLOOKUP(B91,'[3]ANEXO 6CAF-CAE'!B78:D161,3,0)</f>
        <v>Instalación, reparación y mantenimiento de equipo e instrumental médico y de laboratorio</v>
      </c>
      <c r="D91" s="69" t="s">
        <v>116</v>
      </c>
      <c r="E91" s="75" t="s">
        <v>117</v>
      </c>
      <c r="F91" s="68" t="s">
        <v>56</v>
      </c>
      <c r="G91" s="18"/>
      <c r="H91" s="18"/>
    </row>
    <row r="92" spans="1:8" s="3" customFormat="1" ht="42.75">
      <c r="A92" s="25">
        <v>82</v>
      </c>
      <c r="B92" s="25">
        <v>35401</v>
      </c>
      <c r="C92" s="26" t="str">
        <f>VLOOKUP(B92,'[3]ANEXO 6CAF-CAE'!B79:D162,3,0)</f>
        <v>Instalación, reparación y mantenimiento de equipo e instrumental médico y de laboratorio</v>
      </c>
      <c r="D92" s="69" t="s">
        <v>116</v>
      </c>
      <c r="E92" s="75" t="s">
        <v>117</v>
      </c>
      <c r="F92" s="68" t="s">
        <v>57</v>
      </c>
      <c r="G92" s="18"/>
      <c r="H92" s="18"/>
    </row>
    <row r="93" spans="1:8" s="3" customFormat="1" ht="42.75">
      <c r="A93" s="25">
        <v>83</v>
      </c>
      <c r="B93" s="25">
        <v>35401</v>
      </c>
      <c r="C93" s="26" t="str">
        <f>VLOOKUP(B93,'[3]ANEXO 6CAF-CAE'!B80:D163,3,0)</f>
        <v>Instalación, reparación y mantenimiento de equipo e instrumental médico y de laboratorio</v>
      </c>
      <c r="D93" s="69" t="s">
        <v>116</v>
      </c>
      <c r="E93" s="75" t="s">
        <v>117</v>
      </c>
      <c r="F93" s="68" t="s">
        <v>58</v>
      </c>
      <c r="G93" s="18"/>
      <c r="H93" s="18"/>
    </row>
    <row r="94" spans="1:8" s="3" customFormat="1" ht="42.75">
      <c r="A94" s="25">
        <v>84</v>
      </c>
      <c r="B94" s="25">
        <v>35401</v>
      </c>
      <c r="C94" s="26" t="str">
        <f>VLOOKUP(B94,'[3]ANEXO 6CAF-CAE'!B81:D164,3,0)</f>
        <v>Instalación, reparación y mantenimiento de equipo e instrumental médico y de laboratorio</v>
      </c>
      <c r="D94" s="69" t="s">
        <v>116</v>
      </c>
      <c r="E94" s="75" t="s">
        <v>117</v>
      </c>
      <c r="F94" s="68" t="s">
        <v>59</v>
      </c>
      <c r="G94" s="18"/>
      <c r="H94" s="18"/>
    </row>
    <row r="95" spans="1:8" s="3" customFormat="1" ht="42.75">
      <c r="A95" s="25">
        <v>85</v>
      </c>
      <c r="B95" s="25">
        <v>35401</v>
      </c>
      <c r="C95" s="26" t="str">
        <f>VLOOKUP(B95,'[3]ANEXO 6CAF-CAE'!B82:D165,3,0)</f>
        <v>Instalación, reparación y mantenimiento de equipo e instrumental médico y de laboratorio</v>
      </c>
      <c r="D95" s="69" t="s">
        <v>116</v>
      </c>
      <c r="E95" s="75" t="s">
        <v>117</v>
      </c>
      <c r="F95" s="68" t="s">
        <v>60</v>
      </c>
      <c r="G95" s="18"/>
      <c r="H95" s="18"/>
    </row>
    <row r="96" spans="1:8" s="3" customFormat="1" ht="42.75">
      <c r="A96" s="25">
        <v>86</v>
      </c>
      <c r="B96" s="25">
        <v>35401</v>
      </c>
      <c r="C96" s="26" t="str">
        <f>VLOOKUP(B96,'[3]ANEXO 6CAF-CAE'!B83:D166,3,0)</f>
        <v>Instalación, reparación y mantenimiento de equipo e instrumental médico y de laboratorio</v>
      </c>
      <c r="D96" s="69" t="s">
        <v>116</v>
      </c>
      <c r="E96" s="75" t="s">
        <v>117</v>
      </c>
      <c r="F96" s="68" t="s">
        <v>61</v>
      </c>
      <c r="G96" s="18"/>
      <c r="H96" s="18"/>
    </row>
    <row r="97" spans="1:8" s="3" customFormat="1" ht="42.75">
      <c r="A97" s="25">
        <v>87</v>
      </c>
      <c r="B97" s="25">
        <v>35401</v>
      </c>
      <c r="C97" s="26" t="str">
        <f>VLOOKUP(B97,'[3]ANEXO 6CAF-CAE'!B84:D167,3,0)</f>
        <v>Instalación, reparación y mantenimiento de equipo e instrumental médico y de laboratorio</v>
      </c>
      <c r="D97" s="69" t="s">
        <v>116</v>
      </c>
      <c r="E97" s="75" t="s">
        <v>117</v>
      </c>
      <c r="F97" s="68" t="s">
        <v>62</v>
      </c>
      <c r="G97" s="18"/>
      <c r="H97" s="18"/>
    </row>
    <row r="98" spans="1:8" s="3" customFormat="1" ht="42.75">
      <c r="A98" s="25">
        <v>88</v>
      </c>
      <c r="B98" s="25">
        <v>35401</v>
      </c>
      <c r="C98" s="26" t="s">
        <v>9</v>
      </c>
      <c r="D98" s="69" t="s">
        <v>116</v>
      </c>
      <c r="E98" s="75" t="s">
        <v>117</v>
      </c>
      <c r="F98" s="68" t="s">
        <v>63</v>
      </c>
      <c r="G98" s="18"/>
      <c r="H98" s="18"/>
    </row>
    <row r="99" spans="1:8" s="3" customFormat="1" ht="42.75">
      <c r="A99" s="25">
        <v>89</v>
      </c>
      <c r="B99" s="25">
        <v>35401</v>
      </c>
      <c r="C99" s="26" t="s">
        <v>9</v>
      </c>
      <c r="D99" s="69" t="s">
        <v>116</v>
      </c>
      <c r="E99" s="75" t="s">
        <v>117</v>
      </c>
      <c r="F99" s="68" t="s">
        <v>64</v>
      </c>
      <c r="G99" s="18"/>
      <c r="H99" s="18"/>
    </row>
    <row r="100" spans="1:8" s="3" customFormat="1" ht="42.75">
      <c r="A100" s="25">
        <v>90</v>
      </c>
      <c r="B100" s="25">
        <v>35401</v>
      </c>
      <c r="C100" s="26" t="s">
        <v>9</v>
      </c>
      <c r="D100" s="69" t="s">
        <v>116</v>
      </c>
      <c r="E100" s="75" t="s">
        <v>117</v>
      </c>
      <c r="F100" s="68" t="s">
        <v>65</v>
      </c>
      <c r="G100" s="18"/>
      <c r="H100" s="18"/>
    </row>
    <row r="101" spans="1:8" s="3" customFormat="1" ht="42.75">
      <c r="A101" s="25">
        <v>91</v>
      </c>
      <c r="B101" s="25">
        <v>35401</v>
      </c>
      <c r="C101" s="26" t="s">
        <v>9</v>
      </c>
      <c r="D101" s="69" t="s">
        <v>116</v>
      </c>
      <c r="E101" s="75" t="s">
        <v>117</v>
      </c>
      <c r="F101" s="68" t="s">
        <v>66</v>
      </c>
      <c r="G101" s="18"/>
      <c r="H101" s="18"/>
    </row>
    <row r="102" spans="1:8" s="3" customFormat="1" ht="42.75">
      <c r="A102" s="25">
        <v>92</v>
      </c>
      <c r="B102" s="25">
        <v>35401</v>
      </c>
      <c r="C102" s="26" t="s">
        <v>9</v>
      </c>
      <c r="D102" s="69" t="s">
        <v>116</v>
      </c>
      <c r="E102" s="75" t="s">
        <v>117</v>
      </c>
      <c r="F102" s="68" t="s">
        <v>67</v>
      </c>
      <c r="G102" s="18"/>
      <c r="H102" s="18"/>
    </row>
    <row r="103" spans="1:8" s="3" customFormat="1" ht="42.75">
      <c r="A103" s="25">
        <v>93</v>
      </c>
      <c r="B103" s="25">
        <v>35401</v>
      </c>
      <c r="C103" s="26" t="s">
        <v>9</v>
      </c>
      <c r="D103" s="69" t="s">
        <v>116</v>
      </c>
      <c r="E103" s="75" t="s">
        <v>117</v>
      </c>
      <c r="F103" s="68" t="s">
        <v>68</v>
      </c>
      <c r="G103" s="18"/>
      <c r="H103" s="18"/>
    </row>
    <row r="104" spans="1:8" s="3" customFormat="1" ht="42.75">
      <c r="A104" s="25">
        <v>94</v>
      </c>
      <c r="B104" s="25">
        <v>35401</v>
      </c>
      <c r="C104" s="26" t="s">
        <v>9</v>
      </c>
      <c r="D104" s="69" t="s">
        <v>116</v>
      </c>
      <c r="E104" s="75" t="s">
        <v>117</v>
      </c>
      <c r="F104" s="68" t="s">
        <v>69</v>
      </c>
      <c r="G104" s="18"/>
      <c r="H104" s="18"/>
    </row>
    <row r="105" spans="1:8" s="3" customFormat="1" ht="42.75">
      <c r="A105" s="25">
        <v>95</v>
      </c>
      <c r="B105" s="25">
        <v>35401</v>
      </c>
      <c r="C105" s="26" t="s">
        <v>9</v>
      </c>
      <c r="D105" s="69" t="s">
        <v>116</v>
      </c>
      <c r="E105" s="75" t="s">
        <v>117</v>
      </c>
      <c r="F105" s="68" t="s">
        <v>70</v>
      </c>
      <c r="G105" s="18"/>
      <c r="H105" s="18"/>
    </row>
    <row r="106" spans="1:8" s="3" customFormat="1" ht="42.75">
      <c r="A106" s="25">
        <v>96</v>
      </c>
      <c r="B106" s="25">
        <v>35401</v>
      </c>
      <c r="C106" s="26" t="s">
        <v>9</v>
      </c>
      <c r="D106" s="69" t="s">
        <v>116</v>
      </c>
      <c r="E106" s="75" t="s">
        <v>117</v>
      </c>
      <c r="F106" s="68" t="s">
        <v>71</v>
      </c>
      <c r="G106" s="18"/>
      <c r="H106" s="18"/>
    </row>
    <row r="107" spans="1:8" s="3" customFormat="1" ht="42.75">
      <c r="A107" s="25">
        <v>97</v>
      </c>
      <c r="B107" s="25">
        <v>35401</v>
      </c>
      <c r="C107" s="26" t="s">
        <v>9</v>
      </c>
      <c r="D107" s="69" t="s">
        <v>116</v>
      </c>
      <c r="E107" s="75" t="s">
        <v>117</v>
      </c>
      <c r="F107" s="68" t="s">
        <v>72</v>
      </c>
      <c r="G107" s="18"/>
      <c r="H107" s="18"/>
    </row>
    <row r="108" spans="1:8" s="3" customFormat="1" ht="42.75">
      <c r="A108" s="25">
        <v>98</v>
      </c>
      <c r="B108" s="25">
        <v>35401</v>
      </c>
      <c r="C108" s="26" t="s">
        <v>9</v>
      </c>
      <c r="D108" s="69" t="s">
        <v>116</v>
      </c>
      <c r="E108" s="75" t="s">
        <v>117</v>
      </c>
      <c r="F108" s="68" t="s">
        <v>73</v>
      </c>
      <c r="G108" s="18"/>
      <c r="H108" s="18"/>
    </row>
    <row r="109" spans="1:8" s="3" customFormat="1" ht="42.75">
      <c r="A109" s="25">
        <v>99</v>
      </c>
      <c r="B109" s="25">
        <v>35401</v>
      </c>
      <c r="C109" s="26" t="s">
        <v>9</v>
      </c>
      <c r="D109" s="69" t="s">
        <v>116</v>
      </c>
      <c r="E109" s="75" t="s">
        <v>117</v>
      </c>
      <c r="F109" s="68" t="s">
        <v>149</v>
      </c>
      <c r="G109" s="18"/>
      <c r="H109" s="18"/>
    </row>
    <row r="110" spans="1:8" s="3" customFormat="1" ht="42.75">
      <c r="A110" s="25">
        <v>100</v>
      </c>
      <c r="B110" s="25">
        <v>35401</v>
      </c>
      <c r="C110" s="26" t="s">
        <v>9</v>
      </c>
      <c r="D110" s="69" t="s">
        <v>116</v>
      </c>
      <c r="E110" s="75" t="s">
        <v>117</v>
      </c>
      <c r="F110" s="68" t="s">
        <v>150</v>
      </c>
      <c r="G110" s="18"/>
      <c r="H110" s="18"/>
    </row>
    <row r="111" spans="1:8" s="3" customFormat="1" ht="42.75">
      <c r="A111" s="25">
        <v>101</v>
      </c>
      <c r="B111" s="25">
        <v>35401</v>
      </c>
      <c r="C111" s="26" t="s">
        <v>9</v>
      </c>
      <c r="D111" s="69" t="s">
        <v>116</v>
      </c>
      <c r="E111" s="75" t="s">
        <v>117</v>
      </c>
      <c r="F111" s="68" t="s">
        <v>151</v>
      </c>
      <c r="G111" s="18"/>
      <c r="H111" s="18"/>
    </row>
    <row r="112" spans="1:8" s="3" customFormat="1" ht="42.75">
      <c r="A112" s="25">
        <v>102</v>
      </c>
      <c r="B112" s="25">
        <v>35401</v>
      </c>
      <c r="C112" s="26" t="s">
        <v>9</v>
      </c>
      <c r="D112" s="69" t="s">
        <v>116</v>
      </c>
      <c r="E112" s="75" t="s">
        <v>117</v>
      </c>
      <c r="F112" s="68" t="s">
        <v>152</v>
      </c>
      <c r="G112" s="18"/>
      <c r="H112" s="18"/>
    </row>
    <row r="113" spans="1:8" s="3" customFormat="1" ht="42.75">
      <c r="A113" s="25">
        <v>103</v>
      </c>
      <c r="B113" s="25">
        <v>35401</v>
      </c>
      <c r="C113" s="26" t="s">
        <v>9</v>
      </c>
      <c r="D113" s="69" t="s">
        <v>116</v>
      </c>
      <c r="E113" s="75" t="s">
        <v>117</v>
      </c>
      <c r="F113" s="68" t="s">
        <v>153</v>
      </c>
      <c r="G113" s="18"/>
      <c r="H113" s="18"/>
    </row>
    <row r="114" spans="1:8" s="3" customFormat="1" ht="42.75">
      <c r="A114" s="25">
        <v>104</v>
      </c>
      <c r="B114" s="25">
        <v>35401</v>
      </c>
      <c r="C114" s="26" t="s">
        <v>9</v>
      </c>
      <c r="D114" s="69" t="s">
        <v>116</v>
      </c>
      <c r="E114" s="75" t="s">
        <v>117</v>
      </c>
      <c r="F114" s="68" t="s">
        <v>154</v>
      </c>
      <c r="G114" s="18"/>
      <c r="H114" s="18"/>
    </row>
    <row r="115" spans="1:8" s="3" customFormat="1" ht="42.75">
      <c r="A115" s="25">
        <v>105</v>
      </c>
      <c r="B115" s="25">
        <v>35401</v>
      </c>
      <c r="C115" s="26" t="s">
        <v>9</v>
      </c>
      <c r="D115" s="69" t="s">
        <v>116</v>
      </c>
      <c r="E115" s="75" t="s">
        <v>117</v>
      </c>
      <c r="F115" s="68" t="s">
        <v>155</v>
      </c>
      <c r="G115" s="18"/>
      <c r="H115" s="18"/>
    </row>
    <row r="116" spans="1:8" s="3" customFormat="1" ht="42.75">
      <c r="A116" s="25">
        <v>106</v>
      </c>
      <c r="B116" s="25">
        <v>35401</v>
      </c>
      <c r="C116" s="26" t="s">
        <v>9</v>
      </c>
      <c r="D116" s="69" t="s">
        <v>116</v>
      </c>
      <c r="E116" s="75" t="s">
        <v>117</v>
      </c>
      <c r="F116" s="68" t="s">
        <v>99</v>
      </c>
      <c r="G116" s="18"/>
      <c r="H116" s="18"/>
    </row>
    <row r="117" spans="1:8" s="3" customFormat="1" ht="42.75">
      <c r="A117" s="25">
        <v>107</v>
      </c>
      <c r="B117" s="25">
        <v>35401</v>
      </c>
      <c r="C117" s="26" t="s">
        <v>9</v>
      </c>
      <c r="D117" s="69" t="s">
        <v>116</v>
      </c>
      <c r="E117" s="75" t="s">
        <v>117</v>
      </c>
      <c r="F117" s="68" t="s">
        <v>156</v>
      </c>
      <c r="G117" s="18"/>
      <c r="H117" s="18"/>
    </row>
    <row r="118" spans="1:8" s="3" customFormat="1" ht="42.75">
      <c r="A118" s="25">
        <v>108</v>
      </c>
      <c r="B118" s="25">
        <v>35401</v>
      </c>
      <c r="C118" s="26" t="s">
        <v>9</v>
      </c>
      <c r="D118" s="69" t="s">
        <v>116</v>
      </c>
      <c r="E118" s="75" t="s">
        <v>117</v>
      </c>
      <c r="F118" s="68" t="s">
        <v>157</v>
      </c>
      <c r="G118" s="18"/>
      <c r="H118" s="18"/>
    </row>
    <row r="119" spans="1:8" s="3" customFormat="1" ht="42.75">
      <c r="A119" s="25">
        <v>109</v>
      </c>
      <c r="B119" s="25">
        <v>35401</v>
      </c>
      <c r="C119" s="26" t="s">
        <v>9</v>
      </c>
      <c r="D119" s="69" t="s">
        <v>116</v>
      </c>
      <c r="E119" s="75" t="s">
        <v>117</v>
      </c>
      <c r="F119" s="68" t="s">
        <v>247</v>
      </c>
      <c r="G119" s="18"/>
      <c r="H119" s="18"/>
    </row>
    <row r="120" spans="1:8" s="3" customFormat="1" ht="42.75">
      <c r="A120" s="25">
        <v>110</v>
      </c>
      <c r="B120" s="25">
        <v>35401</v>
      </c>
      <c r="C120" s="26" t="s">
        <v>9</v>
      </c>
      <c r="D120" s="69" t="s">
        <v>116</v>
      </c>
      <c r="E120" s="75" t="s">
        <v>117</v>
      </c>
      <c r="F120" s="68" t="s">
        <v>78</v>
      </c>
      <c r="G120" s="18"/>
      <c r="H120" s="18"/>
    </row>
    <row r="121" spans="1:8" s="3" customFormat="1" ht="42.75">
      <c r="A121" s="25">
        <v>111</v>
      </c>
      <c r="B121" s="25">
        <v>35401</v>
      </c>
      <c r="C121" s="26" t="s">
        <v>9</v>
      </c>
      <c r="D121" s="69" t="s">
        <v>116</v>
      </c>
      <c r="E121" s="75" t="s">
        <v>117</v>
      </c>
      <c r="F121" s="68" t="s">
        <v>248</v>
      </c>
      <c r="G121" s="18"/>
      <c r="H121" s="18"/>
    </row>
    <row r="122" spans="1:8" s="3" customFormat="1" ht="42.75">
      <c r="A122" s="25">
        <v>112</v>
      </c>
      <c r="B122" s="25">
        <v>35401</v>
      </c>
      <c r="C122" s="26" t="s">
        <v>9</v>
      </c>
      <c r="D122" s="69" t="s">
        <v>116</v>
      </c>
      <c r="E122" s="75" t="s">
        <v>117</v>
      </c>
      <c r="F122" s="68" t="s">
        <v>249</v>
      </c>
      <c r="G122" s="18"/>
      <c r="H122" s="18"/>
    </row>
    <row r="123" spans="1:8" s="3" customFormat="1" ht="42.75">
      <c r="A123" s="25">
        <v>113</v>
      </c>
      <c r="B123" s="25">
        <v>35401</v>
      </c>
      <c r="C123" s="26" t="s">
        <v>9</v>
      </c>
      <c r="D123" s="69" t="s">
        <v>116</v>
      </c>
      <c r="E123" s="75" t="s">
        <v>117</v>
      </c>
      <c r="F123" s="68" t="s">
        <v>250</v>
      </c>
      <c r="G123" s="18"/>
      <c r="H123" s="18"/>
    </row>
    <row r="124" spans="1:8" s="3" customFormat="1" ht="42.75">
      <c r="A124" s="25">
        <v>114</v>
      </c>
      <c r="B124" s="25">
        <v>35401</v>
      </c>
      <c r="C124" s="26" t="s">
        <v>9</v>
      </c>
      <c r="D124" s="69" t="s">
        <v>116</v>
      </c>
      <c r="E124" s="75" t="s">
        <v>117</v>
      </c>
      <c r="F124" s="68" t="s">
        <v>251</v>
      </c>
      <c r="G124" s="18"/>
      <c r="H124" s="18"/>
    </row>
    <row r="125" spans="1:8" s="3" customFormat="1" ht="42.75">
      <c r="A125" s="25">
        <v>115</v>
      </c>
      <c r="B125" s="25">
        <v>35401</v>
      </c>
      <c r="C125" s="26" t="s">
        <v>9</v>
      </c>
      <c r="D125" s="69" t="s">
        <v>116</v>
      </c>
      <c r="E125" s="75" t="s">
        <v>117</v>
      </c>
      <c r="F125" s="68" t="s">
        <v>158</v>
      </c>
      <c r="G125" s="18"/>
      <c r="H125" s="18"/>
    </row>
    <row r="126" spans="1:8" s="3" customFormat="1" ht="42.75">
      <c r="A126" s="25">
        <v>116</v>
      </c>
      <c r="B126" s="25">
        <v>35401</v>
      </c>
      <c r="C126" s="26" t="s">
        <v>9</v>
      </c>
      <c r="D126" s="69" t="s">
        <v>116</v>
      </c>
      <c r="E126" s="75" t="s">
        <v>117</v>
      </c>
      <c r="F126" s="68" t="s">
        <v>159</v>
      </c>
      <c r="G126" s="18"/>
      <c r="H126" s="18"/>
    </row>
    <row r="127" spans="1:8" s="3" customFormat="1" ht="42.75">
      <c r="A127" s="25">
        <v>117</v>
      </c>
      <c r="B127" s="25">
        <v>35401</v>
      </c>
      <c r="C127" s="26" t="s">
        <v>9</v>
      </c>
      <c r="D127" s="69" t="s">
        <v>116</v>
      </c>
      <c r="E127" s="75" t="s">
        <v>117</v>
      </c>
      <c r="F127" s="68" t="s">
        <v>160</v>
      </c>
      <c r="G127" s="18"/>
      <c r="H127" s="18"/>
    </row>
    <row r="128" spans="1:8" s="3" customFormat="1" ht="42.75">
      <c r="A128" s="25">
        <v>118</v>
      </c>
      <c r="B128" s="25">
        <v>35401</v>
      </c>
      <c r="C128" s="26" t="s">
        <v>9</v>
      </c>
      <c r="D128" s="69" t="s">
        <v>116</v>
      </c>
      <c r="E128" s="75" t="s">
        <v>117</v>
      </c>
      <c r="F128" s="68" t="s">
        <v>161</v>
      </c>
      <c r="G128" s="18"/>
      <c r="H128" s="18"/>
    </row>
    <row r="129" spans="1:8" s="3" customFormat="1" ht="42.75">
      <c r="A129" s="25">
        <v>119</v>
      </c>
      <c r="B129" s="25">
        <v>35401</v>
      </c>
      <c r="C129" s="26" t="s">
        <v>9</v>
      </c>
      <c r="D129" s="69" t="s">
        <v>116</v>
      </c>
      <c r="E129" s="75" t="s">
        <v>117</v>
      </c>
      <c r="F129" s="68" t="s">
        <v>252</v>
      </c>
      <c r="G129" s="18"/>
      <c r="H129" s="18"/>
    </row>
    <row r="130" spans="1:8" s="3" customFormat="1" ht="42.75">
      <c r="A130" s="25">
        <v>120</v>
      </c>
      <c r="B130" s="25">
        <v>35401</v>
      </c>
      <c r="C130" s="26" t="s">
        <v>9</v>
      </c>
      <c r="D130" s="69" t="s">
        <v>116</v>
      </c>
      <c r="E130" s="75" t="s">
        <v>117</v>
      </c>
      <c r="F130" s="68" t="s">
        <v>231</v>
      </c>
      <c r="G130" s="18"/>
      <c r="H130" s="18"/>
    </row>
    <row r="131" spans="1:8" s="3" customFormat="1" ht="42.75">
      <c r="A131" s="25">
        <v>121</v>
      </c>
      <c r="B131" s="25">
        <v>35401</v>
      </c>
      <c r="C131" s="26" t="s">
        <v>9</v>
      </c>
      <c r="D131" s="69" t="s">
        <v>116</v>
      </c>
      <c r="E131" s="75" t="s">
        <v>117</v>
      </c>
      <c r="F131" s="68" t="s">
        <v>253</v>
      </c>
      <c r="G131" s="18"/>
      <c r="H131" s="18"/>
    </row>
    <row r="132" spans="1:8" s="3" customFormat="1" ht="42.75">
      <c r="A132" s="25">
        <v>122</v>
      </c>
      <c r="B132" s="25">
        <v>35401</v>
      </c>
      <c r="C132" s="26" t="s">
        <v>9</v>
      </c>
      <c r="D132" s="69" t="s">
        <v>116</v>
      </c>
      <c r="E132" s="75" t="s">
        <v>117</v>
      </c>
      <c r="F132" s="68" t="s">
        <v>254</v>
      </c>
      <c r="G132" s="18"/>
      <c r="H132" s="18"/>
    </row>
    <row r="133" spans="1:8" s="3" customFormat="1" ht="42.75">
      <c r="A133" s="25">
        <v>123</v>
      </c>
      <c r="B133" s="25">
        <v>35401</v>
      </c>
      <c r="C133" s="26" t="s">
        <v>9</v>
      </c>
      <c r="D133" s="69" t="s">
        <v>116</v>
      </c>
      <c r="E133" s="75" t="s">
        <v>117</v>
      </c>
      <c r="F133" s="68" t="s">
        <v>90</v>
      </c>
      <c r="G133" s="18"/>
      <c r="H133" s="18"/>
    </row>
    <row r="134" spans="1:8" s="3" customFormat="1" ht="42.75">
      <c r="A134" s="25">
        <v>124</v>
      </c>
      <c r="B134" s="25">
        <v>35401</v>
      </c>
      <c r="C134" s="26" t="s">
        <v>9</v>
      </c>
      <c r="D134" s="69" t="s">
        <v>116</v>
      </c>
      <c r="E134" s="75" t="s">
        <v>117</v>
      </c>
      <c r="F134" s="68" t="s">
        <v>162</v>
      </c>
      <c r="G134" s="18"/>
      <c r="H134" s="18"/>
    </row>
    <row r="135" spans="1:8" s="3" customFormat="1" ht="42.75">
      <c r="A135" s="25">
        <v>125</v>
      </c>
      <c r="B135" s="25">
        <v>35401</v>
      </c>
      <c r="C135" s="26" t="s">
        <v>9</v>
      </c>
      <c r="D135" s="69" t="s">
        <v>116</v>
      </c>
      <c r="E135" s="75" t="s">
        <v>117</v>
      </c>
      <c r="F135" s="68" t="s">
        <v>163</v>
      </c>
      <c r="G135" s="18"/>
      <c r="H135" s="18"/>
    </row>
    <row r="136" spans="1:8" s="3" customFormat="1" ht="42.75">
      <c r="A136" s="25">
        <v>126</v>
      </c>
      <c r="B136" s="25">
        <v>35401</v>
      </c>
      <c r="C136" s="26" t="s">
        <v>9</v>
      </c>
      <c r="D136" s="69" t="s">
        <v>116</v>
      </c>
      <c r="E136" s="75" t="s">
        <v>117</v>
      </c>
      <c r="F136" s="68" t="s">
        <v>255</v>
      </c>
      <c r="G136" s="18"/>
      <c r="H136" s="18"/>
    </row>
    <row r="137" spans="1:8" s="3" customFormat="1" ht="42.75">
      <c r="A137" s="25">
        <v>127</v>
      </c>
      <c r="B137" s="25">
        <v>35401</v>
      </c>
      <c r="C137" s="26" t="s">
        <v>9</v>
      </c>
      <c r="D137" s="69" t="s">
        <v>116</v>
      </c>
      <c r="E137" s="75" t="s">
        <v>117</v>
      </c>
      <c r="F137" s="68" t="s">
        <v>256</v>
      </c>
      <c r="G137" s="18"/>
      <c r="H137" s="18"/>
    </row>
    <row r="138" spans="1:8" s="3" customFormat="1" ht="42.75">
      <c r="A138" s="25">
        <v>128</v>
      </c>
      <c r="B138" s="25">
        <v>35401</v>
      </c>
      <c r="C138" s="26" t="s">
        <v>9</v>
      </c>
      <c r="D138" s="69" t="s">
        <v>116</v>
      </c>
      <c r="E138" s="75" t="s">
        <v>117</v>
      </c>
      <c r="F138" s="68" t="s">
        <v>164</v>
      </c>
      <c r="G138" s="18"/>
      <c r="H138" s="18"/>
    </row>
    <row r="139" spans="1:8" s="3" customFormat="1" ht="42.75">
      <c r="A139" s="25">
        <v>129</v>
      </c>
      <c r="B139" s="25">
        <v>35401</v>
      </c>
      <c r="C139" s="26" t="s">
        <v>9</v>
      </c>
      <c r="D139" s="69" t="s">
        <v>116</v>
      </c>
      <c r="E139" s="75" t="s">
        <v>117</v>
      </c>
      <c r="F139" s="68" t="s">
        <v>165</v>
      </c>
      <c r="G139" s="18"/>
      <c r="H139" s="18"/>
    </row>
    <row r="140" spans="1:8" s="3" customFormat="1" ht="42.75">
      <c r="A140" s="25">
        <v>130</v>
      </c>
      <c r="B140" s="25">
        <v>35401</v>
      </c>
      <c r="C140" s="26" t="s">
        <v>9</v>
      </c>
      <c r="D140" s="69" t="s">
        <v>116</v>
      </c>
      <c r="E140" s="75" t="s">
        <v>117</v>
      </c>
      <c r="F140" s="68" t="s">
        <v>257</v>
      </c>
      <c r="G140" s="18"/>
      <c r="H140" s="18"/>
    </row>
    <row r="141" spans="1:8" s="3" customFormat="1" ht="42.75">
      <c r="A141" s="25">
        <v>131</v>
      </c>
      <c r="B141" s="25">
        <v>35401</v>
      </c>
      <c r="C141" s="26" t="s">
        <v>9</v>
      </c>
      <c r="D141" s="69" t="s">
        <v>116</v>
      </c>
      <c r="E141" s="75" t="s">
        <v>117</v>
      </c>
      <c r="F141" s="68" t="s">
        <v>258</v>
      </c>
      <c r="G141" s="18"/>
      <c r="H141" s="18"/>
    </row>
    <row r="142" spans="1:8" s="3" customFormat="1" ht="42.75">
      <c r="A142" s="25">
        <v>132</v>
      </c>
      <c r="B142" s="25">
        <v>35401</v>
      </c>
      <c r="C142" s="26" t="s">
        <v>9</v>
      </c>
      <c r="D142" s="69" t="s">
        <v>116</v>
      </c>
      <c r="E142" s="75" t="s">
        <v>117</v>
      </c>
      <c r="F142" s="68" t="s">
        <v>166</v>
      </c>
      <c r="G142" s="18"/>
      <c r="H142" s="18"/>
    </row>
    <row r="143" spans="1:8" s="3" customFormat="1" ht="42.75">
      <c r="A143" s="25">
        <v>133</v>
      </c>
      <c r="B143" s="25">
        <v>35401</v>
      </c>
      <c r="C143" s="26" t="s">
        <v>9</v>
      </c>
      <c r="D143" s="69" t="s">
        <v>116</v>
      </c>
      <c r="E143" s="75" t="s">
        <v>117</v>
      </c>
      <c r="F143" s="68" t="s">
        <v>167</v>
      </c>
      <c r="G143" s="18"/>
      <c r="H143" s="18"/>
    </row>
    <row r="144" spans="1:8" s="3" customFormat="1" ht="42.75">
      <c r="A144" s="25">
        <v>134</v>
      </c>
      <c r="B144" s="25">
        <v>35401</v>
      </c>
      <c r="C144" s="26" t="s">
        <v>9</v>
      </c>
      <c r="D144" s="69" t="s">
        <v>116</v>
      </c>
      <c r="E144" s="75" t="s">
        <v>117</v>
      </c>
      <c r="F144" s="68" t="s">
        <v>168</v>
      </c>
      <c r="G144" s="18"/>
      <c r="H144" s="18"/>
    </row>
    <row r="145" spans="1:8" s="3" customFormat="1" ht="42.75">
      <c r="A145" s="25">
        <v>135</v>
      </c>
      <c r="B145" s="25">
        <v>35401</v>
      </c>
      <c r="C145" s="26" t="s">
        <v>9</v>
      </c>
      <c r="D145" s="69" t="s">
        <v>116</v>
      </c>
      <c r="E145" s="75" t="s">
        <v>117</v>
      </c>
      <c r="F145" s="68" t="s">
        <v>259</v>
      </c>
      <c r="G145" s="18"/>
      <c r="H145" s="18"/>
    </row>
    <row r="146" spans="1:8" s="3" customFormat="1" ht="42.75">
      <c r="A146" s="25">
        <v>136</v>
      </c>
      <c r="B146" s="25">
        <v>35401</v>
      </c>
      <c r="C146" s="26" t="s">
        <v>9</v>
      </c>
      <c r="D146" s="69" t="s">
        <v>116</v>
      </c>
      <c r="E146" s="75" t="s">
        <v>117</v>
      </c>
      <c r="F146" s="68" t="s">
        <v>260</v>
      </c>
      <c r="G146" s="18"/>
      <c r="H146" s="18"/>
    </row>
    <row r="147" spans="1:8" s="3" customFormat="1" ht="42.75">
      <c r="A147" s="25">
        <v>137</v>
      </c>
      <c r="B147" s="25">
        <v>35401</v>
      </c>
      <c r="C147" s="26" t="s">
        <v>9</v>
      </c>
      <c r="D147" s="69" t="s">
        <v>116</v>
      </c>
      <c r="E147" s="75" t="s">
        <v>117</v>
      </c>
      <c r="F147" s="68" t="s">
        <v>169</v>
      </c>
      <c r="G147" s="18"/>
      <c r="H147" s="18"/>
    </row>
    <row r="148" spans="1:8" s="3" customFormat="1" ht="42.75">
      <c r="A148" s="25">
        <v>138</v>
      </c>
      <c r="B148" s="25">
        <v>35401</v>
      </c>
      <c r="C148" s="26" t="s">
        <v>9</v>
      </c>
      <c r="D148" s="69" t="s">
        <v>116</v>
      </c>
      <c r="E148" s="75" t="s">
        <v>117</v>
      </c>
      <c r="F148" s="68" t="s">
        <v>170</v>
      </c>
      <c r="G148" s="18"/>
      <c r="H148" s="18"/>
    </row>
    <row r="149" spans="1:8" s="3" customFormat="1" ht="42.75">
      <c r="A149" s="25">
        <v>139</v>
      </c>
      <c r="B149" s="25">
        <v>35401</v>
      </c>
      <c r="C149" s="26" t="s">
        <v>9</v>
      </c>
      <c r="D149" s="69" t="s">
        <v>116</v>
      </c>
      <c r="E149" s="75" t="s">
        <v>117</v>
      </c>
      <c r="F149" s="68" t="s">
        <v>261</v>
      </c>
      <c r="G149" s="18"/>
      <c r="H149" s="18"/>
    </row>
    <row r="150" spans="1:8" s="3" customFormat="1" ht="42.75">
      <c r="A150" s="25">
        <v>140</v>
      </c>
      <c r="B150" s="25">
        <v>35401</v>
      </c>
      <c r="C150" s="26" t="s">
        <v>9</v>
      </c>
      <c r="D150" s="69" t="s">
        <v>116</v>
      </c>
      <c r="E150" s="75" t="s">
        <v>117</v>
      </c>
      <c r="F150" s="68" t="s">
        <v>171</v>
      </c>
      <c r="G150" s="18"/>
      <c r="H150" s="18"/>
    </row>
    <row r="151" spans="1:8" s="3" customFormat="1" ht="42.75">
      <c r="A151" s="25">
        <v>141</v>
      </c>
      <c r="B151" s="25">
        <v>35401</v>
      </c>
      <c r="C151" s="26" t="s">
        <v>9</v>
      </c>
      <c r="D151" s="69" t="s">
        <v>116</v>
      </c>
      <c r="E151" s="75" t="s">
        <v>117</v>
      </c>
      <c r="F151" s="68" t="s">
        <v>172</v>
      </c>
      <c r="G151" s="18"/>
      <c r="H151" s="18"/>
    </row>
    <row r="152" spans="1:8" s="3" customFormat="1" ht="42.75">
      <c r="A152" s="25">
        <v>142</v>
      </c>
      <c r="B152" s="25">
        <v>35401</v>
      </c>
      <c r="C152" s="26" t="s">
        <v>9</v>
      </c>
      <c r="D152" s="69" t="s">
        <v>116</v>
      </c>
      <c r="E152" s="75" t="s">
        <v>117</v>
      </c>
      <c r="F152" s="68" t="s">
        <v>262</v>
      </c>
      <c r="G152" s="18"/>
      <c r="H152" s="18"/>
    </row>
    <row r="153" spans="1:8" s="3" customFormat="1" ht="42.75">
      <c r="A153" s="25">
        <v>143</v>
      </c>
      <c r="B153" s="25">
        <v>35401</v>
      </c>
      <c r="C153" s="26" t="s">
        <v>9</v>
      </c>
      <c r="D153" s="69" t="s">
        <v>116</v>
      </c>
      <c r="E153" s="75" t="s">
        <v>117</v>
      </c>
      <c r="F153" s="68" t="s">
        <v>263</v>
      </c>
      <c r="G153" s="18"/>
      <c r="H153" s="18"/>
    </row>
    <row r="154" spans="1:8" s="3" customFormat="1" ht="42.75">
      <c r="A154" s="25">
        <v>144</v>
      </c>
      <c r="B154" s="25">
        <v>35401</v>
      </c>
      <c r="C154" s="26" t="s">
        <v>9</v>
      </c>
      <c r="D154" s="69" t="s">
        <v>116</v>
      </c>
      <c r="E154" s="75" t="s">
        <v>117</v>
      </c>
      <c r="F154" s="68" t="s">
        <v>173</v>
      </c>
      <c r="G154" s="18"/>
      <c r="H154" s="18"/>
    </row>
    <row r="155" spans="1:8" s="3" customFormat="1" ht="42.75">
      <c r="A155" s="25">
        <v>145</v>
      </c>
      <c r="B155" s="25">
        <v>35401</v>
      </c>
      <c r="C155" s="26" t="s">
        <v>9</v>
      </c>
      <c r="D155" s="69" t="s">
        <v>116</v>
      </c>
      <c r="E155" s="75" t="s">
        <v>117</v>
      </c>
      <c r="F155" s="68" t="s">
        <v>264</v>
      </c>
      <c r="G155" s="18"/>
      <c r="H155" s="18"/>
    </row>
    <row r="156" spans="1:8" s="3" customFormat="1" ht="42.75">
      <c r="A156" s="25">
        <v>146</v>
      </c>
      <c r="B156" s="25">
        <v>35401</v>
      </c>
      <c r="C156" s="26" t="s">
        <v>9</v>
      </c>
      <c r="D156" s="69" t="s">
        <v>116</v>
      </c>
      <c r="E156" s="75" t="s">
        <v>117</v>
      </c>
      <c r="F156" s="68" t="s">
        <v>174</v>
      </c>
      <c r="G156" s="18"/>
      <c r="H156" s="18"/>
    </row>
    <row r="157" spans="1:8" s="3" customFormat="1" ht="42.75">
      <c r="A157" s="25">
        <v>147</v>
      </c>
      <c r="B157" s="25">
        <v>35401</v>
      </c>
      <c r="C157" s="26" t="s">
        <v>9</v>
      </c>
      <c r="D157" s="69" t="s">
        <v>116</v>
      </c>
      <c r="E157" s="75" t="s">
        <v>117</v>
      </c>
      <c r="F157" s="68" t="s">
        <v>265</v>
      </c>
      <c r="G157" s="18"/>
      <c r="H157" s="18"/>
    </row>
    <row r="158" spans="1:8" s="3" customFormat="1" ht="42.75">
      <c r="A158" s="25">
        <v>148</v>
      </c>
      <c r="B158" s="25">
        <v>35401</v>
      </c>
      <c r="C158" s="26" t="s">
        <v>9</v>
      </c>
      <c r="D158" s="69" t="s">
        <v>116</v>
      </c>
      <c r="E158" s="75" t="s">
        <v>117</v>
      </c>
      <c r="F158" s="68" t="s">
        <v>266</v>
      </c>
      <c r="G158" s="18"/>
      <c r="H158" s="18"/>
    </row>
    <row r="159" spans="1:8" s="3" customFormat="1" ht="42.75">
      <c r="A159" s="25">
        <v>149</v>
      </c>
      <c r="B159" s="25">
        <v>35401</v>
      </c>
      <c r="C159" s="26" t="s">
        <v>9</v>
      </c>
      <c r="D159" s="69" t="s">
        <v>116</v>
      </c>
      <c r="E159" s="75" t="s">
        <v>117</v>
      </c>
      <c r="F159" s="68" t="s">
        <v>175</v>
      </c>
      <c r="G159" s="18"/>
      <c r="H159" s="18"/>
    </row>
    <row r="160" spans="1:8" s="3" customFormat="1" ht="42.75">
      <c r="A160" s="25">
        <v>150</v>
      </c>
      <c r="B160" s="25">
        <v>35401</v>
      </c>
      <c r="C160" s="26" t="s">
        <v>9</v>
      </c>
      <c r="D160" s="69" t="s">
        <v>116</v>
      </c>
      <c r="E160" s="75" t="s">
        <v>117</v>
      </c>
      <c r="F160" s="68" t="s">
        <v>176</v>
      </c>
      <c r="G160" s="18"/>
      <c r="H160" s="18"/>
    </row>
    <row r="161" spans="1:8" s="3" customFormat="1" ht="42.75">
      <c r="A161" s="25">
        <v>151</v>
      </c>
      <c r="B161" s="25">
        <v>35401</v>
      </c>
      <c r="C161" s="26" t="s">
        <v>9</v>
      </c>
      <c r="D161" s="69" t="s">
        <v>116</v>
      </c>
      <c r="E161" s="75" t="s">
        <v>117</v>
      </c>
      <c r="F161" s="68" t="s">
        <v>177</v>
      </c>
      <c r="G161" s="18"/>
      <c r="H161" s="18"/>
    </row>
    <row r="162" spans="1:8" s="3" customFormat="1" ht="42.75">
      <c r="A162" s="25">
        <v>152</v>
      </c>
      <c r="B162" s="25">
        <v>35401</v>
      </c>
      <c r="C162" s="26" t="s">
        <v>9</v>
      </c>
      <c r="D162" s="69" t="s">
        <v>116</v>
      </c>
      <c r="E162" s="75" t="s">
        <v>117</v>
      </c>
      <c r="F162" s="68" t="s">
        <v>267</v>
      </c>
      <c r="G162" s="18"/>
      <c r="H162" s="18"/>
    </row>
    <row r="163" spans="1:8" s="3" customFormat="1" ht="42.75">
      <c r="A163" s="25">
        <v>153</v>
      </c>
      <c r="B163" s="25">
        <v>35401</v>
      </c>
      <c r="C163" s="26" t="s">
        <v>9</v>
      </c>
      <c r="D163" s="69" t="s">
        <v>116</v>
      </c>
      <c r="E163" s="75" t="s">
        <v>117</v>
      </c>
      <c r="F163" s="68" t="s">
        <v>268</v>
      </c>
      <c r="G163" s="18"/>
      <c r="H163" s="18"/>
    </row>
    <row r="164" spans="1:8" s="3" customFormat="1" ht="42.75">
      <c r="A164" s="25">
        <v>154</v>
      </c>
      <c r="B164" s="25">
        <v>35401</v>
      </c>
      <c r="C164" s="26" t="s">
        <v>9</v>
      </c>
      <c r="D164" s="69" t="s">
        <v>116</v>
      </c>
      <c r="E164" s="75" t="s">
        <v>117</v>
      </c>
      <c r="F164" s="68" t="s">
        <v>269</v>
      </c>
      <c r="G164" s="18"/>
      <c r="H164" s="18"/>
    </row>
    <row r="165" spans="1:8" s="3" customFormat="1" ht="42.75">
      <c r="A165" s="25">
        <v>155</v>
      </c>
      <c r="B165" s="25">
        <v>35401</v>
      </c>
      <c r="C165" s="26" t="s">
        <v>9</v>
      </c>
      <c r="D165" s="69" t="s">
        <v>116</v>
      </c>
      <c r="E165" s="75" t="s">
        <v>117</v>
      </c>
      <c r="F165" s="68" t="s">
        <v>197</v>
      </c>
      <c r="G165" s="18"/>
      <c r="H165" s="18"/>
    </row>
    <row r="166" spans="1:8" s="3" customFormat="1" ht="42.75">
      <c r="A166" s="25">
        <v>156</v>
      </c>
      <c r="B166" s="25">
        <v>35401</v>
      </c>
      <c r="C166" s="26" t="s">
        <v>9</v>
      </c>
      <c r="D166" s="69" t="s">
        <v>116</v>
      </c>
      <c r="E166" s="75" t="s">
        <v>117</v>
      </c>
      <c r="F166" s="68" t="s">
        <v>270</v>
      </c>
      <c r="G166" s="18"/>
      <c r="H166" s="18"/>
    </row>
    <row r="167" spans="1:8" s="3" customFormat="1" ht="42.75">
      <c r="A167" s="25">
        <v>157</v>
      </c>
      <c r="B167" s="25">
        <v>35401</v>
      </c>
      <c r="C167" s="26" t="s">
        <v>9</v>
      </c>
      <c r="D167" s="69" t="s">
        <v>116</v>
      </c>
      <c r="E167" s="75" t="s">
        <v>117</v>
      </c>
      <c r="F167" s="68" t="s">
        <v>271</v>
      </c>
      <c r="G167" s="18"/>
      <c r="H167" s="18"/>
    </row>
    <row r="168" spans="1:8" s="3" customFormat="1" ht="42.75">
      <c r="A168" s="25">
        <v>158</v>
      </c>
      <c r="B168" s="25">
        <v>35401</v>
      </c>
      <c r="C168" s="26" t="s">
        <v>9</v>
      </c>
      <c r="D168" s="69" t="s">
        <v>116</v>
      </c>
      <c r="E168" s="75" t="s">
        <v>117</v>
      </c>
      <c r="F168" s="68" t="s">
        <v>272</v>
      </c>
      <c r="G168" s="18"/>
      <c r="H168" s="18"/>
    </row>
    <row r="169" spans="1:8" s="3" customFormat="1" ht="42.75">
      <c r="A169" s="25">
        <v>159</v>
      </c>
      <c r="B169" s="25">
        <v>35401</v>
      </c>
      <c r="C169" s="26" t="s">
        <v>9</v>
      </c>
      <c r="D169" s="69" t="s">
        <v>116</v>
      </c>
      <c r="E169" s="75" t="s">
        <v>117</v>
      </c>
      <c r="F169" s="68" t="s">
        <v>273</v>
      </c>
      <c r="G169" s="18"/>
      <c r="H169" s="18"/>
    </row>
    <row r="170" spans="1:8" s="3" customFormat="1" ht="42.75">
      <c r="A170" s="25">
        <v>160</v>
      </c>
      <c r="B170" s="25">
        <v>35401</v>
      </c>
      <c r="C170" s="26" t="s">
        <v>9</v>
      </c>
      <c r="D170" s="69" t="s">
        <v>116</v>
      </c>
      <c r="E170" s="75" t="s">
        <v>117</v>
      </c>
      <c r="F170" s="68" t="s">
        <v>274</v>
      </c>
      <c r="G170" s="18"/>
      <c r="H170" s="18"/>
    </row>
    <row r="171" spans="1:8" s="3" customFormat="1" ht="42.75">
      <c r="A171" s="25">
        <v>161</v>
      </c>
      <c r="B171" s="25">
        <v>35401</v>
      </c>
      <c r="C171" s="26" t="s">
        <v>9</v>
      </c>
      <c r="D171" s="69" t="s">
        <v>116</v>
      </c>
      <c r="E171" s="75" t="s">
        <v>117</v>
      </c>
      <c r="F171" s="68" t="s">
        <v>275</v>
      </c>
      <c r="G171" s="18"/>
      <c r="H171" s="18"/>
    </row>
    <row r="172" spans="1:8" s="3" customFormat="1" ht="42.75">
      <c r="A172" s="25">
        <v>162</v>
      </c>
      <c r="B172" s="25">
        <v>35401</v>
      </c>
      <c r="C172" s="26" t="s">
        <v>9</v>
      </c>
      <c r="D172" s="69" t="s">
        <v>116</v>
      </c>
      <c r="E172" s="75" t="s">
        <v>117</v>
      </c>
      <c r="F172" s="68" t="s">
        <v>178</v>
      </c>
      <c r="G172" s="18"/>
      <c r="H172" s="18"/>
    </row>
    <row r="173" spans="1:8" s="3" customFormat="1" ht="42.75">
      <c r="A173" s="25">
        <v>163</v>
      </c>
      <c r="B173" s="25">
        <v>35401</v>
      </c>
      <c r="C173" s="26" t="s">
        <v>9</v>
      </c>
      <c r="D173" s="69" t="s">
        <v>116</v>
      </c>
      <c r="E173" s="75" t="s">
        <v>117</v>
      </c>
      <c r="F173" s="68" t="s">
        <v>179</v>
      </c>
      <c r="G173" s="18"/>
      <c r="H173" s="18"/>
    </row>
    <row r="174" spans="1:8" s="3" customFormat="1" ht="42.75">
      <c r="A174" s="25">
        <v>164</v>
      </c>
      <c r="B174" s="25">
        <v>35401</v>
      </c>
      <c r="C174" s="26" t="s">
        <v>9</v>
      </c>
      <c r="D174" s="69" t="s">
        <v>116</v>
      </c>
      <c r="E174" s="75" t="s">
        <v>117</v>
      </c>
      <c r="F174" s="68" t="s">
        <v>180</v>
      </c>
      <c r="G174" s="18"/>
      <c r="H174" s="18"/>
    </row>
    <row r="175" spans="1:8" s="3" customFormat="1" ht="42.75">
      <c r="A175" s="25">
        <v>165</v>
      </c>
      <c r="B175" s="25">
        <v>35401</v>
      </c>
      <c r="C175" s="26" t="s">
        <v>9</v>
      </c>
      <c r="D175" s="69" t="s">
        <v>116</v>
      </c>
      <c r="E175" s="75" t="s">
        <v>117</v>
      </c>
      <c r="F175" s="68" t="s">
        <v>82</v>
      </c>
      <c r="G175" s="18"/>
      <c r="H175" s="18"/>
    </row>
    <row r="176" spans="1:8" s="3" customFormat="1" ht="42.75">
      <c r="A176" s="25">
        <v>166</v>
      </c>
      <c r="B176" s="25">
        <v>35401</v>
      </c>
      <c r="C176" s="26" t="s">
        <v>9</v>
      </c>
      <c r="D176" s="69" t="s">
        <v>116</v>
      </c>
      <c r="E176" s="75" t="s">
        <v>117</v>
      </c>
      <c r="F176" s="68" t="s">
        <v>276</v>
      </c>
      <c r="G176" s="18"/>
      <c r="H176" s="18"/>
    </row>
    <row r="177" spans="1:8" s="3" customFormat="1" ht="42.75">
      <c r="A177" s="25">
        <v>167</v>
      </c>
      <c r="B177" s="25">
        <v>35401</v>
      </c>
      <c r="C177" s="26" t="s">
        <v>9</v>
      </c>
      <c r="D177" s="69" t="s">
        <v>116</v>
      </c>
      <c r="E177" s="75" t="s">
        <v>117</v>
      </c>
      <c r="F177" s="68" t="s">
        <v>277</v>
      </c>
      <c r="G177" s="18"/>
      <c r="H177" s="18"/>
    </row>
    <row r="178" spans="1:8" s="3" customFormat="1" ht="42.75">
      <c r="A178" s="25">
        <v>168</v>
      </c>
      <c r="B178" s="25">
        <v>35401</v>
      </c>
      <c r="C178" s="26" t="s">
        <v>9</v>
      </c>
      <c r="D178" s="69" t="s">
        <v>116</v>
      </c>
      <c r="E178" s="75" t="s">
        <v>117</v>
      </c>
      <c r="F178" s="68" t="s">
        <v>181</v>
      </c>
      <c r="G178" s="18"/>
      <c r="H178" s="18"/>
    </row>
    <row r="179" spans="1:8" s="3" customFormat="1" ht="42.75">
      <c r="A179" s="25">
        <v>169</v>
      </c>
      <c r="B179" s="25">
        <v>35401</v>
      </c>
      <c r="C179" s="26" t="s">
        <v>9</v>
      </c>
      <c r="D179" s="69" t="s">
        <v>116</v>
      </c>
      <c r="E179" s="75" t="s">
        <v>117</v>
      </c>
      <c r="F179" s="68" t="s">
        <v>278</v>
      </c>
      <c r="G179" s="18"/>
      <c r="H179" s="18"/>
    </row>
    <row r="180" spans="1:8" s="3" customFormat="1" ht="42.75">
      <c r="A180" s="25">
        <v>170</v>
      </c>
      <c r="B180" s="25">
        <v>35401</v>
      </c>
      <c r="C180" s="26" t="s">
        <v>9</v>
      </c>
      <c r="D180" s="69" t="s">
        <v>116</v>
      </c>
      <c r="E180" s="75" t="s">
        <v>117</v>
      </c>
      <c r="F180" s="68" t="s">
        <v>182</v>
      </c>
      <c r="G180" s="18"/>
      <c r="H180" s="18"/>
    </row>
    <row r="181" spans="1:8" s="3" customFormat="1" ht="42.75">
      <c r="A181" s="25">
        <v>171</v>
      </c>
      <c r="B181" s="25">
        <v>35401</v>
      </c>
      <c r="C181" s="26" t="s">
        <v>9</v>
      </c>
      <c r="D181" s="69" t="s">
        <v>116</v>
      </c>
      <c r="E181" s="75" t="s">
        <v>117</v>
      </c>
      <c r="F181" s="68" t="s">
        <v>183</v>
      </c>
      <c r="G181" s="18"/>
      <c r="H181" s="18"/>
    </row>
    <row r="182" spans="1:8" s="3" customFormat="1" ht="42.75">
      <c r="A182" s="25">
        <v>172</v>
      </c>
      <c r="B182" s="25">
        <v>35401</v>
      </c>
      <c r="C182" s="26" t="s">
        <v>9</v>
      </c>
      <c r="D182" s="69" t="s">
        <v>116</v>
      </c>
      <c r="E182" s="75" t="s">
        <v>117</v>
      </c>
      <c r="F182" s="68" t="s">
        <v>279</v>
      </c>
      <c r="G182" s="18"/>
      <c r="H182" s="18"/>
    </row>
    <row r="183" spans="1:8" s="3" customFormat="1" ht="42.75">
      <c r="A183" s="25">
        <v>173</v>
      </c>
      <c r="B183" s="25">
        <v>35401</v>
      </c>
      <c r="C183" s="26" t="s">
        <v>9</v>
      </c>
      <c r="D183" s="69" t="s">
        <v>116</v>
      </c>
      <c r="E183" s="75" t="s">
        <v>117</v>
      </c>
      <c r="F183" s="68" t="s">
        <v>280</v>
      </c>
      <c r="G183" s="18"/>
      <c r="H183" s="18"/>
    </row>
    <row r="184" spans="1:8" s="3" customFormat="1" ht="42.75">
      <c r="A184" s="25">
        <v>174</v>
      </c>
      <c r="B184" s="25">
        <v>35401</v>
      </c>
      <c r="C184" s="26" t="s">
        <v>9</v>
      </c>
      <c r="D184" s="69" t="s">
        <v>116</v>
      </c>
      <c r="E184" s="75" t="s">
        <v>117</v>
      </c>
      <c r="F184" s="68" t="s">
        <v>281</v>
      </c>
      <c r="G184" s="18"/>
      <c r="H184" s="18"/>
    </row>
    <row r="185" spans="1:8" s="3" customFormat="1" ht="42.75">
      <c r="A185" s="25">
        <v>175</v>
      </c>
      <c r="B185" s="25">
        <v>35401</v>
      </c>
      <c r="C185" s="26" t="s">
        <v>9</v>
      </c>
      <c r="D185" s="69" t="s">
        <v>116</v>
      </c>
      <c r="E185" s="75" t="s">
        <v>117</v>
      </c>
      <c r="F185" s="68" t="s">
        <v>282</v>
      </c>
      <c r="G185" s="18"/>
      <c r="H185" s="18"/>
    </row>
    <row r="186" spans="1:8" s="3" customFormat="1" ht="42.75">
      <c r="A186" s="25">
        <v>176</v>
      </c>
      <c r="B186" s="25">
        <v>35401</v>
      </c>
      <c r="C186" s="26" t="s">
        <v>9</v>
      </c>
      <c r="D186" s="69" t="s">
        <v>116</v>
      </c>
      <c r="E186" s="75" t="s">
        <v>117</v>
      </c>
      <c r="F186" s="68" t="s">
        <v>283</v>
      </c>
      <c r="G186" s="18"/>
      <c r="H186" s="18"/>
    </row>
    <row r="187" spans="1:8" s="3" customFormat="1" ht="42.75">
      <c r="A187" s="25">
        <v>177</v>
      </c>
      <c r="B187" s="25">
        <v>35401</v>
      </c>
      <c r="C187" s="26" t="s">
        <v>9</v>
      </c>
      <c r="D187" s="69" t="s">
        <v>116</v>
      </c>
      <c r="E187" s="75" t="s">
        <v>117</v>
      </c>
      <c r="F187" s="68" t="s">
        <v>284</v>
      </c>
      <c r="G187" s="18"/>
      <c r="H187" s="18"/>
    </row>
    <row r="188" spans="1:8" s="3" customFormat="1" ht="42.75">
      <c r="A188" s="25">
        <v>178</v>
      </c>
      <c r="B188" s="25">
        <v>35401</v>
      </c>
      <c r="C188" s="26" t="s">
        <v>9</v>
      </c>
      <c r="D188" s="69" t="s">
        <v>116</v>
      </c>
      <c r="E188" s="75" t="s">
        <v>117</v>
      </c>
      <c r="F188" s="68" t="s">
        <v>285</v>
      </c>
      <c r="G188" s="18"/>
      <c r="H188" s="18"/>
    </row>
    <row r="189" spans="1:8" s="3" customFormat="1" ht="42.75">
      <c r="A189" s="25">
        <v>179</v>
      </c>
      <c r="B189" s="25">
        <v>35401</v>
      </c>
      <c r="C189" s="26" t="s">
        <v>9</v>
      </c>
      <c r="D189" s="69" t="s">
        <v>116</v>
      </c>
      <c r="E189" s="75" t="s">
        <v>117</v>
      </c>
      <c r="F189" s="68" t="s">
        <v>286</v>
      </c>
      <c r="G189" s="18"/>
      <c r="H189" s="18"/>
    </row>
    <row r="190" spans="1:8" s="3" customFormat="1" ht="42.75">
      <c r="A190" s="25">
        <v>180</v>
      </c>
      <c r="B190" s="25">
        <v>35401</v>
      </c>
      <c r="C190" s="26" t="s">
        <v>9</v>
      </c>
      <c r="D190" s="69" t="s">
        <v>116</v>
      </c>
      <c r="E190" s="75" t="s">
        <v>117</v>
      </c>
      <c r="F190" s="68" t="s">
        <v>287</v>
      </c>
      <c r="G190" s="18"/>
      <c r="H190" s="18"/>
    </row>
    <row r="191" spans="1:8" s="3" customFormat="1" ht="42.75">
      <c r="A191" s="25">
        <v>181</v>
      </c>
      <c r="B191" s="25">
        <v>35401</v>
      </c>
      <c r="C191" s="26" t="s">
        <v>9</v>
      </c>
      <c r="D191" s="69" t="s">
        <v>116</v>
      </c>
      <c r="E191" s="75" t="s">
        <v>117</v>
      </c>
      <c r="F191" s="68" t="s">
        <v>288</v>
      </c>
      <c r="G191" s="18"/>
      <c r="H191" s="18"/>
    </row>
    <row r="192" spans="1:8" s="3" customFormat="1" ht="42.75">
      <c r="A192" s="25">
        <v>182</v>
      </c>
      <c r="B192" s="25">
        <v>35401</v>
      </c>
      <c r="C192" s="26" t="s">
        <v>9</v>
      </c>
      <c r="D192" s="69" t="s">
        <v>116</v>
      </c>
      <c r="E192" s="75" t="s">
        <v>117</v>
      </c>
      <c r="F192" s="68" t="s">
        <v>289</v>
      </c>
      <c r="G192" s="18"/>
      <c r="H192" s="18"/>
    </row>
    <row r="193" spans="1:8" s="3" customFormat="1" ht="42.75">
      <c r="A193" s="25">
        <v>183</v>
      </c>
      <c r="B193" s="25">
        <v>35401</v>
      </c>
      <c r="C193" s="26" t="s">
        <v>9</v>
      </c>
      <c r="D193" s="69" t="s">
        <v>116</v>
      </c>
      <c r="E193" s="75" t="s">
        <v>117</v>
      </c>
      <c r="F193" s="68" t="s">
        <v>290</v>
      </c>
      <c r="G193" s="18"/>
      <c r="H193" s="18"/>
    </row>
    <row r="194" spans="1:8" s="3" customFormat="1" ht="42.75">
      <c r="A194" s="25">
        <v>184</v>
      </c>
      <c r="B194" s="25">
        <v>35401</v>
      </c>
      <c r="C194" s="26" t="s">
        <v>9</v>
      </c>
      <c r="D194" s="69" t="s">
        <v>116</v>
      </c>
      <c r="E194" s="75" t="s">
        <v>117</v>
      </c>
      <c r="F194" s="68" t="s">
        <v>291</v>
      </c>
      <c r="G194" s="18"/>
      <c r="H194" s="18"/>
    </row>
    <row r="195" spans="1:8" s="3" customFormat="1" ht="42.75">
      <c r="A195" s="25">
        <v>185</v>
      </c>
      <c r="B195" s="25">
        <v>35401</v>
      </c>
      <c r="C195" s="26" t="s">
        <v>9</v>
      </c>
      <c r="D195" s="69" t="s">
        <v>116</v>
      </c>
      <c r="E195" s="75" t="s">
        <v>117</v>
      </c>
      <c r="F195" s="68" t="s">
        <v>292</v>
      </c>
      <c r="G195" s="18"/>
      <c r="H195" s="18"/>
    </row>
    <row r="196" spans="1:8" s="3" customFormat="1" ht="42.75">
      <c r="A196" s="25">
        <v>186</v>
      </c>
      <c r="B196" s="25">
        <v>35401</v>
      </c>
      <c r="C196" s="26" t="s">
        <v>9</v>
      </c>
      <c r="D196" s="69" t="s">
        <v>116</v>
      </c>
      <c r="E196" s="75" t="s">
        <v>117</v>
      </c>
      <c r="F196" s="68" t="s">
        <v>293</v>
      </c>
      <c r="G196" s="18"/>
      <c r="H196" s="18"/>
    </row>
    <row r="197" spans="1:8" s="3" customFormat="1" ht="42.75">
      <c r="A197" s="25">
        <v>187</v>
      </c>
      <c r="B197" s="25">
        <v>35401</v>
      </c>
      <c r="C197" s="26" t="s">
        <v>9</v>
      </c>
      <c r="D197" s="69" t="s">
        <v>116</v>
      </c>
      <c r="E197" s="75" t="s">
        <v>117</v>
      </c>
      <c r="F197" s="68" t="s">
        <v>294</v>
      </c>
      <c r="G197" s="18"/>
      <c r="H197" s="18"/>
    </row>
    <row r="198" spans="1:8" s="3" customFormat="1" ht="42.75">
      <c r="A198" s="25">
        <v>188</v>
      </c>
      <c r="B198" s="25">
        <v>35401</v>
      </c>
      <c r="C198" s="26" t="s">
        <v>9</v>
      </c>
      <c r="D198" s="69" t="s">
        <v>116</v>
      </c>
      <c r="E198" s="75" t="s">
        <v>117</v>
      </c>
      <c r="F198" s="68" t="s">
        <v>295</v>
      </c>
      <c r="G198" s="18"/>
      <c r="H198" s="18"/>
    </row>
    <row r="199" spans="1:8" s="3" customFormat="1" ht="42.75">
      <c r="A199" s="25">
        <v>189</v>
      </c>
      <c r="B199" s="25">
        <v>35401</v>
      </c>
      <c r="C199" s="26" t="s">
        <v>9</v>
      </c>
      <c r="D199" s="69" t="s">
        <v>116</v>
      </c>
      <c r="E199" s="75" t="s">
        <v>117</v>
      </c>
      <c r="F199" s="68" t="s">
        <v>296</v>
      </c>
      <c r="G199" s="18"/>
      <c r="H199" s="18"/>
    </row>
    <row r="200" spans="1:8" s="3" customFormat="1" ht="42.75">
      <c r="A200" s="25">
        <v>190</v>
      </c>
      <c r="B200" s="25">
        <v>35401</v>
      </c>
      <c r="C200" s="26" t="s">
        <v>9</v>
      </c>
      <c r="D200" s="69" t="s">
        <v>116</v>
      </c>
      <c r="E200" s="75" t="s">
        <v>117</v>
      </c>
      <c r="F200" s="68" t="s">
        <v>297</v>
      </c>
      <c r="G200" s="18"/>
      <c r="H200" s="18"/>
    </row>
    <row r="201" spans="1:8" s="3" customFormat="1" ht="42.75">
      <c r="A201" s="25">
        <v>191</v>
      </c>
      <c r="B201" s="25">
        <v>35401</v>
      </c>
      <c r="C201" s="26" t="s">
        <v>9</v>
      </c>
      <c r="D201" s="69" t="s">
        <v>116</v>
      </c>
      <c r="E201" s="75" t="s">
        <v>117</v>
      </c>
      <c r="F201" s="68" t="s">
        <v>298</v>
      </c>
      <c r="G201" s="18"/>
      <c r="H201" s="18"/>
    </row>
    <row r="202" spans="1:8" s="3" customFormat="1" ht="42.75">
      <c r="A202" s="25">
        <v>192</v>
      </c>
      <c r="B202" s="25">
        <v>35401</v>
      </c>
      <c r="C202" s="26" t="s">
        <v>9</v>
      </c>
      <c r="D202" s="69" t="s">
        <v>116</v>
      </c>
      <c r="E202" s="75" t="s">
        <v>117</v>
      </c>
      <c r="F202" s="68" t="s">
        <v>232</v>
      </c>
      <c r="G202" s="18"/>
      <c r="H202" s="18"/>
    </row>
    <row r="203" spans="1:8" s="3" customFormat="1" ht="42.75">
      <c r="A203" s="25">
        <v>193</v>
      </c>
      <c r="B203" s="25">
        <v>35401</v>
      </c>
      <c r="C203" s="26" t="s">
        <v>9</v>
      </c>
      <c r="D203" s="69" t="s">
        <v>116</v>
      </c>
      <c r="E203" s="75" t="s">
        <v>117</v>
      </c>
      <c r="F203" s="68" t="s">
        <v>299</v>
      </c>
      <c r="G203" s="18"/>
      <c r="H203" s="18"/>
    </row>
    <row r="204" spans="1:8" s="3" customFormat="1" ht="42.75">
      <c r="A204" s="25">
        <v>194</v>
      </c>
      <c r="B204" s="25">
        <v>35401</v>
      </c>
      <c r="C204" s="26" t="s">
        <v>9</v>
      </c>
      <c r="D204" s="69" t="s">
        <v>116</v>
      </c>
      <c r="E204" s="75" t="s">
        <v>117</v>
      </c>
      <c r="F204" s="68" t="s">
        <v>300</v>
      </c>
      <c r="G204" s="18"/>
      <c r="H204" s="18"/>
    </row>
    <row r="205" spans="1:8" s="3" customFormat="1" ht="42.75">
      <c r="A205" s="25">
        <v>195</v>
      </c>
      <c r="B205" s="25">
        <v>35401</v>
      </c>
      <c r="C205" s="26" t="s">
        <v>9</v>
      </c>
      <c r="D205" s="69" t="s">
        <v>116</v>
      </c>
      <c r="E205" s="75" t="s">
        <v>117</v>
      </c>
      <c r="F205" s="68" t="s">
        <v>301</v>
      </c>
      <c r="G205" s="18"/>
      <c r="H205" s="18"/>
    </row>
    <row r="206" spans="1:8" s="3" customFormat="1" ht="42.75">
      <c r="A206" s="25">
        <v>196</v>
      </c>
      <c r="B206" s="25">
        <v>35401</v>
      </c>
      <c r="C206" s="26" t="s">
        <v>9</v>
      </c>
      <c r="D206" s="69" t="s">
        <v>116</v>
      </c>
      <c r="E206" s="75" t="s">
        <v>117</v>
      </c>
      <c r="F206" s="68" t="s">
        <v>302</v>
      </c>
      <c r="G206" s="18"/>
      <c r="H206" s="18"/>
    </row>
    <row r="207" spans="1:8" s="3" customFormat="1" ht="42.75">
      <c r="A207" s="25">
        <v>197</v>
      </c>
      <c r="B207" s="25">
        <v>35401</v>
      </c>
      <c r="C207" s="26" t="s">
        <v>9</v>
      </c>
      <c r="D207" s="69" t="s">
        <v>116</v>
      </c>
      <c r="E207" s="75" t="s">
        <v>117</v>
      </c>
      <c r="F207" s="68" t="s">
        <v>303</v>
      </c>
      <c r="G207" s="18"/>
      <c r="H207" s="18"/>
    </row>
    <row r="208" spans="1:8" s="3" customFormat="1" ht="42.75">
      <c r="A208" s="25">
        <v>198</v>
      </c>
      <c r="B208" s="25">
        <v>35401</v>
      </c>
      <c r="C208" s="26" t="s">
        <v>9</v>
      </c>
      <c r="D208" s="69" t="s">
        <v>116</v>
      </c>
      <c r="E208" s="75" t="s">
        <v>117</v>
      </c>
      <c r="F208" s="68" t="s">
        <v>304</v>
      </c>
      <c r="G208" s="18"/>
      <c r="H208" s="18"/>
    </row>
    <row r="209" spans="1:8" s="3" customFormat="1" ht="42.75">
      <c r="A209" s="25">
        <v>199</v>
      </c>
      <c r="B209" s="25">
        <v>35401</v>
      </c>
      <c r="C209" s="26" t="s">
        <v>9</v>
      </c>
      <c r="D209" s="69" t="s">
        <v>116</v>
      </c>
      <c r="E209" s="75" t="s">
        <v>117</v>
      </c>
      <c r="F209" s="68" t="s">
        <v>305</v>
      </c>
      <c r="G209" s="18"/>
      <c r="H209" s="18"/>
    </row>
    <row r="210" spans="1:8" s="3" customFormat="1" ht="42.75">
      <c r="A210" s="25">
        <v>200</v>
      </c>
      <c r="B210" s="25">
        <v>35401</v>
      </c>
      <c r="C210" s="26" t="s">
        <v>9</v>
      </c>
      <c r="D210" s="69" t="s">
        <v>116</v>
      </c>
      <c r="E210" s="75" t="s">
        <v>117</v>
      </c>
      <c r="F210" s="68" t="s">
        <v>88</v>
      </c>
      <c r="G210" s="18"/>
      <c r="H210" s="18"/>
    </row>
    <row r="211" spans="1:8" s="3" customFormat="1" ht="42.75">
      <c r="A211" s="25">
        <v>201</v>
      </c>
      <c r="B211" s="25">
        <v>35401</v>
      </c>
      <c r="C211" s="26" t="s">
        <v>9</v>
      </c>
      <c r="D211" s="69" t="s">
        <v>116</v>
      </c>
      <c r="E211" s="75" t="s">
        <v>117</v>
      </c>
      <c r="F211" s="68" t="s">
        <v>306</v>
      </c>
      <c r="G211" s="18"/>
      <c r="H211" s="18"/>
    </row>
    <row r="212" spans="1:8" s="3" customFormat="1" ht="42.75">
      <c r="A212" s="25">
        <v>202</v>
      </c>
      <c r="B212" s="25">
        <v>35401</v>
      </c>
      <c r="C212" s="26" t="s">
        <v>9</v>
      </c>
      <c r="D212" s="69" t="s">
        <v>116</v>
      </c>
      <c r="E212" s="75" t="s">
        <v>117</v>
      </c>
      <c r="F212" s="68" t="s">
        <v>307</v>
      </c>
      <c r="G212" s="18"/>
      <c r="H212" s="18"/>
    </row>
    <row r="213" spans="1:8" s="3" customFormat="1" ht="42.75">
      <c r="A213" s="25">
        <v>203</v>
      </c>
      <c r="B213" s="25">
        <v>35401</v>
      </c>
      <c r="C213" s="26" t="s">
        <v>9</v>
      </c>
      <c r="D213" s="69" t="s">
        <v>116</v>
      </c>
      <c r="E213" s="75" t="s">
        <v>117</v>
      </c>
      <c r="F213" s="68" t="s">
        <v>308</v>
      </c>
      <c r="G213" s="18"/>
      <c r="H213" s="18"/>
    </row>
    <row r="214" spans="1:8" s="3" customFormat="1" ht="42.75">
      <c r="A214" s="25">
        <v>204</v>
      </c>
      <c r="B214" s="25">
        <v>35401</v>
      </c>
      <c r="C214" s="26" t="s">
        <v>9</v>
      </c>
      <c r="D214" s="69" t="s">
        <v>116</v>
      </c>
      <c r="E214" s="75" t="s">
        <v>117</v>
      </c>
      <c r="F214" s="68" t="s">
        <v>309</v>
      </c>
      <c r="G214" s="18"/>
      <c r="H214" s="18"/>
    </row>
    <row r="215" spans="1:8" s="3" customFormat="1" ht="42.75">
      <c r="A215" s="25">
        <v>205</v>
      </c>
      <c r="B215" s="25">
        <v>35401</v>
      </c>
      <c r="C215" s="26" t="s">
        <v>9</v>
      </c>
      <c r="D215" s="69" t="s">
        <v>116</v>
      </c>
      <c r="E215" s="75" t="s">
        <v>117</v>
      </c>
      <c r="F215" s="68" t="s">
        <v>310</v>
      </c>
      <c r="G215" s="18"/>
      <c r="H215" s="18"/>
    </row>
    <row r="216" spans="1:8" s="3" customFormat="1" ht="42.75">
      <c r="A216" s="25">
        <v>206</v>
      </c>
      <c r="B216" s="25">
        <v>35401</v>
      </c>
      <c r="C216" s="26" t="s">
        <v>9</v>
      </c>
      <c r="D216" s="69" t="s">
        <v>116</v>
      </c>
      <c r="E216" s="75" t="s">
        <v>117</v>
      </c>
      <c r="F216" s="68" t="s">
        <v>311</v>
      </c>
      <c r="G216" s="18"/>
      <c r="H216" s="18"/>
    </row>
    <row r="217" spans="1:8" s="3" customFormat="1" ht="42.75">
      <c r="A217" s="25">
        <v>207</v>
      </c>
      <c r="B217" s="25">
        <v>35401</v>
      </c>
      <c r="C217" s="26" t="s">
        <v>9</v>
      </c>
      <c r="D217" s="69" t="s">
        <v>116</v>
      </c>
      <c r="E217" s="75" t="s">
        <v>117</v>
      </c>
      <c r="F217" s="68" t="s">
        <v>312</v>
      </c>
      <c r="G217" s="18"/>
      <c r="H217" s="18"/>
    </row>
    <row r="218" spans="1:8" s="3" customFormat="1" ht="42.75">
      <c r="A218" s="25">
        <v>208</v>
      </c>
      <c r="B218" s="25">
        <v>35401</v>
      </c>
      <c r="C218" s="26" t="s">
        <v>9</v>
      </c>
      <c r="D218" s="69" t="s">
        <v>116</v>
      </c>
      <c r="E218" s="75" t="s">
        <v>117</v>
      </c>
      <c r="F218" s="68" t="s">
        <v>313</v>
      </c>
      <c r="G218" s="18"/>
      <c r="H218" s="18"/>
    </row>
    <row r="219" spans="1:8" s="3" customFormat="1" ht="42.75">
      <c r="A219" s="25">
        <v>209</v>
      </c>
      <c r="B219" s="25">
        <v>35401</v>
      </c>
      <c r="C219" s="26" t="s">
        <v>9</v>
      </c>
      <c r="D219" s="69" t="s">
        <v>116</v>
      </c>
      <c r="E219" s="75" t="s">
        <v>117</v>
      </c>
      <c r="F219" s="68" t="s">
        <v>314</v>
      </c>
      <c r="G219" s="18"/>
      <c r="H219" s="18"/>
    </row>
    <row r="220" spans="1:8" s="3" customFormat="1" ht="42.75">
      <c r="A220" s="25">
        <v>210</v>
      </c>
      <c r="B220" s="25">
        <v>35401</v>
      </c>
      <c r="C220" s="26" t="s">
        <v>9</v>
      </c>
      <c r="D220" s="69" t="s">
        <v>116</v>
      </c>
      <c r="E220" s="75" t="s">
        <v>117</v>
      </c>
      <c r="F220" s="68" t="s">
        <v>194</v>
      </c>
      <c r="G220" s="18"/>
      <c r="H220" s="18"/>
    </row>
    <row r="221" spans="1:8" s="3" customFormat="1" ht="28.5">
      <c r="A221" s="25">
        <v>211</v>
      </c>
      <c r="B221" s="25">
        <v>35701</v>
      </c>
      <c r="C221" s="26" t="s">
        <v>10</v>
      </c>
      <c r="D221" s="69" t="s">
        <v>118</v>
      </c>
      <c r="E221" s="75" t="s">
        <v>119</v>
      </c>
      <c r="F221" s="68" t="s">
        <v>74</v>
      </c>
      <c r="G221" s="18"/>
      <c r="H221" s="18"/>
    </row>
    <row r="222" spans="1:8" s="3" customFormat="1" ht="28.5">
      <c r="A222" s="25">
        <v>212</v>
      </c>
      <c r="B222" s="25">
        <v>35701</v>
      </c>
      <c r="C222" s="26" t="s">
        <v>10</v>
      </c>
      <c r="D222" s="69" t="s">
        <v>118</v>
      </c>
      <c r="E222" s="75" t="s">
        <v>119</v>
      </c>
      <c r="F222" s="68" t="s">
        <v>75</v>
      </c>
      <c r="G222" s="18"/>
      <c r="H222" s="18"/>
    </row>
    <row r="223" spans="1:8" s="3" customFormat="1" ht="28.5">
      <c r="A223" s="25">
        <v>213</v>
      </c>
      <c r="B223" s="25">
        <v>35701</v>
      </c>
      <c r="C223" s="26" t="s">
        <v>10</v>
      </c>
      <c r="D223" s="69" t="s">
        <v>118</v>
      </c>
      <c r="E223" s="75" t="s">
        <v>119</v>
      </c>
      <c r="F223" s="68" t="s">
        <v>60</v>
      </c>
      <c r="G223" s="18"/>
      <c r="H223" s="18"/>
    </row>
    <row r="224" spans="1:8" s="3" customFormat="1" ht="28.5">
      <c r="A224" s="25">
        <v>214</v>
      </c>
      <c r="B224" s="25">
        <v>35701</v>
      </c>
      <c r="C224" s="26" t="s">
        <v>10</v>
      </c>
      <c r="D224" s="69" t="s">
        <v>118</v>
      </c>
      <c r="E224" s="75" t="s">
        <v>119</v>
      </c>
      <c r="F224" s="68" t="s">
        <v>61</v>
      </c>
      <c r="G224" s="18"/>
      <c r="H224" s="18"/>
    </row>
    <row r="225" spans="1:8" s="3" customFormat="1" ht="28.5">
      <c r="A225" s="25">
        <v>215</v>
      </c>
      <c r="B225" s="25">
        <v>35701</v>
      </c>
      <c r="C225" s="26" t="s">
        <v>10</v>
      </c>
      <c r="D225" s="69" t="s">
        <v>118</v>
      </c>
      <c r="E225" s="75" t="s">
        <v>119</v>
      </c>
      <c r="F225" s="68" t="s">
        <v>76</v>
      </c>
      <c r="G225" s="18"/>
      <c r="H225" s="18"/>
    </row>
    <row r="226" spans="1:8" s="3" customFormat="1" ht="28.5">
      <c r="A226" s="25">
        <v>216</v>
      </c>
      <c r="B226" s="25">
        <v>35701</v>
      </c>
      <c r="C226" s="26" t="s">
        <v>10</v>
      </c>
      <c r="D226" s="69" t="s">
        <v>118</v>
      </c>
      <c r="E226" s="75" t="s">
        <v>119</v>
      </c>
      <c r="F226" s="68" t="s">
        <v>77</v>
      </c>
      <c r="G226" s="18"/>
      <c r="H226" s="18"/>
    </row>
    <row r="227" spans="1:8" s="3" customFormat="1" ht="28.5">
      <c r="A227" s="25">
        <v>217</v>
      </c>
      <c r="B227" s="25">
        <v>35701</v>
      </c>
      <c r="C227" s="26" t="s">
        <v>10</v>
      </c>
      <c r="D227" s="69" t="s">
        <v>118</v>
      </c>
      <c r="E227" s="75" t="s">
        <v>119</v>
      </c>
      <c r="F227" s="68" t="s">
        <v>49</v>
      </c>
      <c r="G227" s="18"/>
      <c r="H227" s="18"/>
    </row>
    <row r="228" spans="1:8" s="3" customFormat="1" ht="28.5">
      <c r="A228" s="25">
        <v>218</v>
      </c>
      <c r="B228" s="25">
        <v>35701</v>
      </c>
      <c r="C228" s="26" t="s">
        <v>10</v>
      </c>
      <c r="D228" s="69" t="s">
        <v>118</v>
      </c>
      <c r="E228" s="75" t="s">
        <v>119</v>
      </c>
      <c r="F228" s="68" t="s">
        <v>63</v>
      </c>
      <c r="G228" s="18"/>
      <c r="H228" s="18"/>
    </row>
    <row r="229" spans="1:8" s="3" customFormat="1" ht="28.5">
      <c r="A229" s="25">
        <v>219</v>
      </c>
      <c r="B229" s="25">
        <v>35701</v>
      </c>
      <c r="C229" s="26" t="s">
        <v>10</v>
      </c>
      <c r="D229" s="69" t="s">
        <v>118</v>
      </c>
      <c r="E229" s="75" t="s">
        <v>119</v>
      </c>
      <c r="F229" s="68" t="s">
        <v>78</v>
      </c>
      <c r="G229" s="18"/>
      <c r="H229" s="18"/>
    </row>
    <row r="230" spans="1:8" s="3" customFormat="1" ht="28.5">
      <c r="A230" s="25">
        <v>220</v>
      </c>
      <c r="B230" s="25">
        <v>35701</v>
      </c>
      <c r="C230" s="26" t="s">
        <v>10</v>
      </c>
      <c r="D230" s="69" t="s">
        <v>118</v>
      </c>
      <c r="E230" s="75" t="s">
        <v>119</v>
      </c>
      <c r="F230" s="68" t="s">
        <v>79</v>
      </c>
      <c r="G230" s="18"/>
      <c r="H230" s="18"/>
    </row>
    <row r="231" spans="1:8" s="3" customFormat="1" ht="28.5">
      <c r="A231" s="25">
        <v>221</v>
      </c>
      <c r="B231" s="25">
        <v>35701</v>
      </c>
      <c r="C231" s="26" t="s">
        <v>10</v>
      </c>
      <c r="D231" s="69" t="s">
        <v>118</v>
      </c>
      <c r="E231" s="75" t="s">
        <v>119</v>
      </c>
      <c r="F231" s="68" t="s">
        <v>80</v>
      </c>
      <c r="G231" s="18"/>
      <c r="H231" s="18"/>
    </row>
    <row r="232" spans="1:8" s="3" customFormat="1" ht="28.5">
      <c r="A232" s="25">
        <v>222</v>
      </c>
      <c r="B232" s="25">
        <v>35701</v>
      </c>
      <c r="C232" s="26" t="s">
        <v>10</v>
      </c>
      <c r="D232" s="69" t="s">
        <v>118</v>
      </c>
      <c r="E232" s="75" t="s">
        <v>119</v>
      </c>
      <c r="F232" s="68" t="s">
        <v>52</v>
      </c>
      <c r="G232" s="18"/>
      <c r="H232" s="18"/>
    </row>
    <row r="233" spans="1:8" s="3" customFormat="1" ht="28.5">
      <c r="A233" s="25">
        <v>223</v>
      </c>
      <c r="B233" s="25">
        <v>35701</v>
      </c>
      <c r="C233" s="26" t="s">
        <v>10</v>
      </c>
      <c r="D233" s="69" t="s">
        <v>118</v>
      </c>
      <c r="E233" s="75" t="s">
        <v>119</v>
      </c>
      <c r="F233" s="68" t="s">
        <v>81</v>
      </c>
      <c r="G233" s="18"/>
      <c r="H233" s="18"/>
    </row>
    <row r="234" spans="1:8" s="3" customFormat="1" ht="28.5">
      <c r="A234" s="25">
        <v>224</v>
      </c>
      <c r="B234" s="25">
        <v>35701</v>
      </c>
      <c r="C234" s="26" t="s">
        <v>10</v>
      </c>
      <c r="D234" s="69" t="s">
        <v>118</v>
      </c>
      <c r="E234" s="75" t="s">
        <v>119</v>
      </c>
      <c r="F234" s="68" t="s">
        <v>82</v>
      </c>
      <c r="G234" s="18"/>
      <c r="H234" s="18"/>
    </row>
    <row r="235" spans="1:8" s="3" customFormat="1" ht="28.5">
      <c r="A235" s="25">
        <v>225</v>
      </c>
      <c r="B235" s="25">
        <v>35701</v>
      </c>
      <c r="C235" s="26" t="s">
        <v>10</v>
      </c>
      <c r="D235" s="69" t="s">
        <v>118</v>
      </c>
      <c r="E235" s="75" t="s">
        <v>119</v>
      </c>
      <c r="F235" s="68" t="s">
        <v>83</v>
      </c>
      <c r="G235" s="18"/>
      <c r="H235" s="18"/>
    </row>
    <row r="236" spans="1:8" s="3" customFormat="1" ht="28.5">
      <c r="A236" s="25">
        <v>226</v>
      </c>
      <c r="B236" s="25">
        <v>35701</v>
      </c>
      <c r="C236" s="26" t="s">
        <v>10</v>
      </c>
      <c r="D236" s="69" t="s">
        <v>118</v>
      </c>
      <c r="E236" s="75" t="s">
        <v>119</v>
      </c>
      <c r="F236" s="68" t="s">
        <v>51</v>
      </c>
      <c r="G236" s="18"/>
      <c r="H236" s="18"/>
    </row>
    <row r="237" spans="1:8" s="3" customFormat="1" ht="28.5">
      <c r="A237" s="25">
        <v>227</v>
      </c>
      <c r="B237" s="25">
        <v>35701</v>
      </c>
      <c r="C237" s="26" t="s">
        <v>10</v>
      </c>
      <c r="D237" s="69" t="s">
        <v>118</v>
      </c>
      <c r="E237" s="75" t="s">
        <v>119</v>
      </c>
      <c r="F237" s="68" t="s">
        <v>84</v>
      </c>
      <c r="G237" s="18"/>
      <c r="H237" s="18"/>
    </row>
    <row r="238" spans="1:8" s="3" customFormat="1" ht="28.5">
      <c r="A238" s="25">
        <v>228</v>
      </c>
      <c r="B238" s="25">
        <v>35701</v>
      </c>
      <c r="C238" s="26" t="s">
        <v>10</v>
      </c>
      <c r="D238" s="69" t="s">
        <v>118</v>
      </c>
      <c r="E238" s="75" t="s">
        <v>119</v>
      </c>
      <c r="F238" s="68" t="s">
        <v>85</v>
      </c>
      <c r="G238" s="18"/>
      <c r="H238" s="18"/>
    </row>
    <row r="239" spans="1:8" s="3" customFormat="1" ht="28.5">
      <c r="A239" s="25">
        <v>229</v>
      </c>
      <c r="B239" s="25">
        <v>35701</v>
      </c>
      <c r="C239" s="26" t="s">
        <v>10</v>
      </c>
      <c r="D239" s="69" t="s">
        <v>118</v>
      </c>
      <c r="E239" s="75" t="s">
        <v>119</v>
      </c>
      <c r="F239" s="68" t="s">
        <v>86</v>
      </c>
      <c r="G239" s="18"/>
      <c r="H239" s="18"/>
    </row>
    <row r="240" spans="1:8" s="3" customFormat="1" ht="28.5">
      <c r="A240" s="25">
        <v>230</v>
      </c>
      <c r="B240" s="25">
        <v>35701</v>
      </c>
      <c r="C240" s="26" t="s">
        <v>10</v>
      </c>
      <c r="D240" s="69" t="s">
        <v>118</v>
      </c>
      <c r="E240" s="75" t="s">
        <v>119</v>
      </c>
      <c r="F240" s="68" t="s">
        <v>87</v>
      </c>
      <c r="G240" s="18"/>
      <c r="H240" s="18"/>
    </row>
    <row r="241" spans="1:8" s="3" customFormat="1" ht="28.5">
      <c r="A241" s="25">
        <v>231</v>
      </c>
      <c r="B241" s="25">
        <v>35701</v>
      </c>
      <c r="C241" s="26" t="s">
        <v>10</v>
      </c>
      <c r="D241" s="69" t="s">
        <v>118</v>
      </c>
      <c r="E241" s="75" t="s">
        <v>119</v>
      </c>
      <c r="F241" s="68" t="s">
        <v>48</v>
      </c>
      <c r="G241" s="18"/>
      <c r="H241" s="18"/>
    </row>
    <row r="242" spans="1:8" s="3" customFormat="1" ht="28.5">
      <c r="A242" s="25">
        <v>232</v>
      </c>
      <c r="B242" s="25">
        <v>35701</v>
      </c>
      <c r="C242" s="26" t="s">
        <v>10</v>
      </c>
      <c r="D242" s="69" t="s">
        <v>118</v>
      </c>
      <c r="E242" s="75" t="s">
        <v>119</v>
      </c>
      <c r="F242" s="68" t="s">
        <v>88</v>
      </c>
      <c r="G242" s="18"/>
      <c r="H242" s="18"/>
    </row>
    <row r="243" spans="1:8" s="3" customFormat="1" ht="28.5">
      <c r="A243" s="25">
        <v>233</v>
      </c>
      <c r="B243" s="25">
        <v>35701</v>
      </c>
      <c r="C243" s="26" t="s">
        <v>10</v>
      </c>
      <c r="D243" s="69" t="s">
        <v>118</v>
      </c>
      <c r="E243" s="75" t="s">
        <v>119</v>
      </c>
      <c r="F243" s="68" t="s">
        <v>89</v>
      </c>
      <c r="G243" s="18"/>
      <c r="H243" s="18"/>
    </row>
    <row r="244" spans="1:8" s="3" customFormat="1" ht="28.5">
      <c r="A244" s="25">
        <v>234</v>
      </c>
      <c r="B244" s="25">
        <v>35701</v>
      </c>
      <c r="C244" s="26" t="s">
        <v>10</v>
      </c>
      <c r="D244" s="69" t="s">
        <v>118</v>
      </c>
      <c r="E244" s="75" t="s">
        <v>119</v>
      </c>
      <c r="F244" s="68" t="s">
        <v>67</v>
      </c>
      <c r="G244" s="18"/>
      <c r="H244" s="18"/>
    </row>
    <row r="245" spans="1:8" s="3" customFormat="1" ht="28.5">
      <c r="A245" s="25">
        <v>235</v>
      </c>
      <c r="B245" s="25">
        <v>35701</v>
      </c>
      <c r="C245" s="26" t="s">
        <v>10</v>
      </c>
      <c r="D245" s="69" t="s">
        <v>118</v>
      </c>
      <c r="E245" s="75" t="s">
        <v>119</v>
      </c>
      <c r="F245" s="68" t="s">
        <v>90</v>
      </c>
      <c r="G245" s="18"/>
      <c r="H245" s="18"/>
    </row>
    <row r="246" spans="1:8" s="3" customFormat="1" ht="28.5">
      <c r="A246" s="25">
        <v>236</v>
      </c>
      <c r="B246" s="25">
        <v>35701</v>
      </c>
      <c r="C246" s="26" t="s">
        <v>10</v>
      </c>
      <c r="D246" s="69" t="s">
        <v>118</v>
      </c>
      <c r="E246" s="75" t="s">
        <v>119</v>
      </c>
      <c r="F246" s="68" t="s">
        <v>91</v>
      </c>
      <c r="G246" s="18"/>
      <c r="H246" s="18"/>
    </row>
    <row r="247" spans="1:8" s="3" customFormat="1" ht="28.5">
      <c r="A247" s="25">
        <v>237</v>
      </c>
      <c r="B247" s="25">
        <v>35701</v>
      </c>
      <c r="C247" s="26" t="s">
        <v>10</v>
      </c>
      <c r="D247" s="69" t="s">
        <v>118</v>
      </c>
      <c r="E247" s="75" t="s">
        <v>119</v>
      </c>
      <c r="F247" s="68" t="s">
        <v>46</v>
      </c>
      <c r="G247" s="18"/>
      <c r="H247" s="18"/>
    </row>
    <row r="248" spans="1:8" s="3" customFormat="1" ht="28.5">
      <c r="A248" s="25">
        <v>238</v>
      </c>
      <c r="B248" s="25">
        <v>35701</v>
      </c>
      <c r="C248" s="26" t="s">
        <v>10</v>
      </c>
      <c r="D248" s="69" t="s">
        <v>118</v>
      </c>
      <c r="E248" s="75" t="s">
        <v>119</v>
      </c>
      <c r="F248" s="68" t="s">
        <v>92</v>
      </c>
      <c r="G248" s="18"/>
      <c r="H248" s="18"/>
    </row>
    <row r="249" spans="1:8" s="3" customFormat="1" ht="28.5">
      <c r="A249" s="25">
        <v>239</v>
      </c>
      <c r="B249" s="25">
        <v>35701</v>
      </c>
      <c r="C249" s="26" t="s">
        <v>10</v>
      </c>
      <c r="D249" s="69" t="s">
        <v>118</v>
      </c>
      <c r="E249" s="75" t="s">
        <v>119</v>
      </c>
      <c r="F249" s="68" t="s">
        <v>93</v>
      </c>
      <c r="G249" s="18"/>
      <c r="H249" s="18"/>
    </row>
    <row r="250" spans="1:8" s="3" customFormat="1" ht="28.5">
      <c r="A250" s="25">
        <v>240</v>
      </c>
      <c r="B250" s="25">
        <v>35701</v>
      </c>
      <c r="C250" s="26" t="s">
        <v>10</v>
      </c>
      <c r="D250" s="69" t="s">
        <v>118</v>
      </c>
      <c r="E250" s="75" t="s">
        <v>119</v>
      </c>
      <c r="F250" s="68" t="s">
        <v>94</v>
      </c>
      <c r="G250" s="18"/>
      <c r="H250" s="18"/>
    </row>
    <row r="251" spans="1:8" s="3" customFormat="1" ht="28.5">
      <c r="A251" s="25">
        <v>241</v>
      </c>
      <c r="B251" s="25">
        <v>35701</v>
      </c>
      <c r="C251" s="26" t="s">
        <v>10</v>
      </c>
      <c r="D251" s="69" t="s">
        <v>118</v>
      </c>
      <c r="E251" s="75" t="s">
        <v>119</v>
      </c>
      <c r="F251" s="68" t="s">
        <v>95</v>
      </c>
      <c r="G251" s="18"/>
      <c r="H251" s="18"/>
    </row>
    <row r="252" spans="1:8" s="3" customFormat="1" ht="28.5">
      <c r="A252" s="25">
        <v>242</v>
      </c>
      <c r="B252" s="25">
        <v>35701</v>
      </c>
      <c r="C252" s="26" t="s">
        <v>10</v>
      </c>
      <c r="D252" s="69" t="s">
        <v>118</v>
      </c>
      <c r="E252" s="75" t="s">
        <v>119</v>
      </c>
      <c r="F252" s="68" t="s">
        <v>96</v>
      </c>
      <c r="G252" s="18"/>
      <c r="H252" s="18"/>
    </row>
    <row r="253" spans="1:8" s="3" customFormat="1" ht="28.5">
      <c r="A253" s="25">
        <v>243</v>
      </c>
      <c r="B253" s="25">
        <v>35701</v>
      </c>
      <c r="C253" s="26" t="s">
        <v>10</v>
      </c>
      <c r="D253" s="69" t="s">
        <v>118</v>
      </c>
      <c r="E253" s="75" t="s">
        <v>119</v>
      </c>
      <c r="F253" s="68" t="s">
        <v>97</v>
      </c>
      <c r="G253" s="18"/>
      <c r="H253" s="18"/>
    </row>
    <row r="254" spans="1:8" s="3" customFormat="1" ht="28.5">
      <c r="A254" s="25">
        <v>244</v>
      </c>
      <c r="B254" s="25">
        <v>35701</v>
      </c>
      <c r="C254" s="26" t="s">
        <v>10</v>
      </c>
      <c r="D254" s="69" t="s">
        <v>118</v>
      </c>
      <c r="E254" s="75" t="s">
        <v>119</v>
      </c>
      <c r="F254" s="68" t="s">
        <v>98</v>
      </c>
      <c r="G254" s="18"/>
      <c r="H254" s="18"/>
    </row>
    <row r="255" spans="1:8" s="3" customFormat="1" ht="28.5">
      <c r="A255" s="25">
        <v>245</v>
      </c>
      <c r="B255" s="25">
        <v>35701</v>
      </c>
      <c r="C255" s="26" t="s">
        <v>10</v>
      </c>
      <c r="D255" s="69" t="s">
        <v>118</v>
      </c>
      <c r="E255" s="75" t="s">
        <v>119</v>
      </c>
      <c r="F255" s="68" t="s">
        <v>99</v>
      </c>
      <c r="G255" s="18"/>
      <c r="H255" s="18"/>
    </row>
    <row r="256" spans="1:8" s="3" customFormat="1" ht="28.5">
      <c r="A256" s="25">
        <v>246</v>
      </c>
      <c r="B256" s="25">
        <v>35701</v>
      </c>
      <c r="C256" s="26" t="s">
        <v>10</v>
      </c>
      <c r="D256" s="69" t="s">
        <v>118</v>
      </c>
      <c r="E256" s="75" t="s">
        <v>119</v>
      </c>
      <c r="F256" s="68" t="s">
        <v>184</v>
      </c>
      <c r="G256" s="18"/>
      <c r="H256" s="18"/>
    </row>
    <row r="257" spans="1:8" s="3" customFormat="1" ht="28.5">
      <c r="A257" s="25">
        <v>247</v>
      </c>
      <c r="B257" s="25">
        <v>35701</v>
      </c>
      <c r="C257" s="26" t="s">
        <v>10</v>
      </c>
      <c r="D257" s="69" t="s">
        <v>118</v>
      </c>
      <c r="E257" s="75" t="s">
        <v>119</v>
      </c>
      <c r="F257" s="68" t="s">
        <v>185</v>
      </c>
      <c r="G257" s="18"/>
      <c r="H257" s="18"/>
    </row>
    <row r="258" spans="1:8" s="3" customFormat="1" ht="28.5">
      <c r="A258" s="25">
        <v>248</v>
      </c>
      <c r="B258" s="25">
        <v>35701</v>
      </c>
      <c r="C258" s="26" t="s">
        <v>10</v>
      </c>
      <c r="D258" s="69" t="s">
        <v>118</v>
      </c>
      <c r="E258" s="75" t="s">
        <v>119</v>
      </c>
      <c r="F258" s="68" t="s">
        <v>186</v>
      </c>
      <c r="G258" s="18"/>
      <c r="H258" s="18"/>
    </row>
    <row r="259" spans="1:8" s="3" customFormat="1" ht="28.5">
      <c r="A259" s="25">
        <v>249</v>
      </c>
      <c r="B259" s="25">
        <v>35701</v>
      </c>
      <c r="C259" s="26" t="s">
        <v>10</v>
      </c>
      <c r="D259" s="69" t="s">
        <v>118</v>
      </c>
      <c r="E259" s="75" t="s">
        <v>119</v>
      </c>
      <c r="F259" s="68" t="s">
        <v>187</v>
      </c>
      <c r="G259" s="18"/>
      <c r="H259" s="18"/>
    </row>
    <row r="260" spans="1:8" s="3" customFormat="1" ht="28.5">
      <c r="A260" s="25">
        <v>250</v>
      </c>
      <c r="B260" s="25">
        <v>35701</v>
      </c>
      <c r="C260" s="26" t="s">
        <v>10</v>
      </c>
      <c r="D260" s="69" t="s">
        <v>118</v>
      </c>
      <c r="E260" s="75" t="s">
        <v>119</v>
      </c>
      <c r="F260" s="68" t="s">
        <v>59</v>
      </c>
      <c r="G260" s="18"/>
      <c r="H260" s="18"/>
    </row>
    <row r="261" spans="1:8" s="3" customFormat="1" ht="28.5">
      <c r="A261" s="25">
        <v>251</v>
      </c>
      <c r="B261" s="25">
        <v>35701</v>
      </c>
      <c r="C261" s="26" t="s">
        <v>10</v>
      </c>
      <c r="D261" s="69" t="s">
        <v>118</v>
      </c>
      <c r="E261" s="75" t="s">
        <v>119</v>
      </c>
      <c r="F261" s="68" t="s">
        <v>167</v>
      </c>
      <c r="G261" s="18"/>
      <c r="H261" s="18"/>
    </row>
    <row r="262" spans="1:8" s="3" customFormat="1" ht="28.5">
      <c r="A262" s="25">
        <v>252</v>
      </c>
      <c r="B262" s="25">
        <v>35701</v>
      </c>
      <c r="C262" s="26" t="s">
        <v>10</v>
      </c>
      <c r="D262" s="69" t="s">
        <v>118</v>
      </c>
      <c r="E262" s="75" t="s">
        <v>119</v>
      </c>
      <c r="F262" s="68" t="s">
        <v>53</v>
      </c>
      <c r="G262" s="18"/>
      <c r="H262" s="18"/>
    </row>
    <row r="263" spans="1:8" s="3" customFormat="1" ht="28.5">
      <c r="A263" s="25">
        <v>253</v>
      </c>
      <c r="B263" s="25">
        <v>35701</v>
      </c>
      <c r="C263" s="26" t="s">
        <v>10</v>
      </c>
      <c r="D263" s="69" t="s">
        <v>118</v>
      </c>
      <c r="E263" s="75" t="s">
        <v>119</v>
      </c>
      <c r="F263" s="68" t="s">
        <v>188</v>
      </c>
      <c r="G263" s="18"/>
      <c r="H263" s="18"/>
    </row>
    <row r="264" spans="1:8" s="3" customFormat="1" ht="28.5">
      <c r="A264" s="25">
        <v>254</v>
      </c>
      <c r="B264" s="25">
        <v>35701</v>
      </c>
      <c r="C264" s="26" t="s">
        <v>10</v>
      </c>
      <c r="D264" s="69" t="s">
        <v>118</v>
      </c>
      <c r="E264" s="75" t="s">
        <v>119</v>
      </c>
      <c r="F264" s="68" t="s">
        <v>163</v>
      </c>
      <c r="G264" s="18"/>
      <c r="H264" s="18"/>
    </row>
    <row r="265" spans="1:8" s="3" customFormat="1" ht="28.5">
      <c r="A265" s="25">
        <v>255</v>
      </c>
      <c r="B265" s="25">
        <v>35701</v>
      </c>
      <c r="C265" s="26" t="s">
        <v>10</v>
      </c>
      <c r="D265" s="69" t="s">
        <v>118</v>
      </c>
      <c r="E265" s="75" t="s">
        <v>119</v>
      </c>
      <c r="F265" s="68" t="s">
        <v>189</v>
      </c>
      <c r="G265" s="18"/>
      <c r="H265" s="18"/>
    </row>
    <row r="266" spans="1:8" s="3" customFormat="1" ht="28.5">
      <c r="A266" s="25">
        <v>256</v>
      </c>
      <c r="B266" s="25">
        <v>35701</v>
      </c>
      <c r="C266" s="26" t="s">
        <v>10</v>
      </c>
      <c r="D266" s="69" t="s">
        <v>118</v>
      </c>
      <c r="E266" s="75" t="s">
        <v>119</v>
      </c>
      <c r="F266" s="68" t="s">
        <v>190</v>
      </c>
      <c r="G266" s="18"/>
      <c r="H266" s="18"/>
    </row>
    <row r="267" spans="1:8" s="3" customFormat="1" ht="28.5">
      <c r="A267" s="25">
        <v>257</v>
      </c>
      <c r="B267" s="25">
        <v>35701</v>
      </c>
      <c r="C267" s="26" t="s">
        <v>10</v>
      </c>
      <c r="D267" s="69" t="s">
        <v>118</v>
      </c>
      <c r="E267" s="75" t="s">
        <v>119</v>
      </c>
      <c r="F267" s="68" t="s">
        <v>191</v>
      </c>
      <c r="G267" s="18"/>
      <c r="H267" s="18"/>
    </row>
    <row r="268" spans="1:8" s="3" customFormat="1" ht="28.5">
      <c r="A268" s="25">
        <v>258</v>
      </c>
      <c r="B268" s="25">
        <v>35701</v>
      </c>
      <c r="C268" s="26" t="s">
        <v>10</v>
      </c>
      <c r="D268" s="69" t="s">
        <v>118</v>
      </c>
      <c r="E268" s="75" t="s">
        <v>119</v>
      </c>
      <c r="F268" s="68" t="s">
        <v>192</v>
      </c>
      <c r="G268" s="18"/>
      <c r="H268" s="18"/>
    </row>
    <row r="269" spans="1:8" s="3" customFormat="1" ht="28.5">
      <c r="A269" s="25">
        <v>259</v>
      </c>
      <c r="B269" s="25">
        <v>35701</v>
      </c>
      <c r="C269" s="26" t="s">
        <v>10</v>
      </c>
      <c r="D269" s="69" t="s">
        <v>118</v>
      </c>
      <c r="E269" s="75" t="s">
        <v>119</v>
      </c>
      <c r="F269" s="68" t="s">
        <v>193</v>
      </c>
      <c r="G269" s="18"/>
      <c r="H269" s="18"/>
    </row>
    <row r="270" spans="1:8" s="3" customFormat="1" ht="28.5">
      <c r="A270" s="25">
        <v>260</v>
      </c>
      <c r="B270" s="25">
        <v>35701</v>
      </c>
      <c r="C270" s="26" t="s">
        <v>10</v>
      </c>
      <c r="D270" s="69" t="s">
        <v>118</v>
      </c>
      <c r="E270" s="75" t="s">
        <v>119</v>
      </c>
      <c r="F270" s="68" t="s">
        <v>194</v>
      </c>
      <c r="G270" s="18"/>
      <c r="H270" s="18"/>
    </row>
    <row r="271" spans="1:8" s="3" customFormat="1" ht="28.5">
      <c r="A271" s="25">
        <v>261</v>
      </c>
      <c r="B271" s="25">
        <v>35701</v>
      </c>
      <c r="C271" s="26" t="s">
        <v>10</v>
      </c>
      <c r="D271" s="69" t="s">
        <v>118</v>
      </c>
      <c r="E271" s="75" t="s">
        <v>119</v>
      </c>
      <c r="F271" s="68" t="s">
        <v>195</v>
      </c>
      <c r="G271" s="18"/>
      <c r="H271" s="18"/>
    </row>
    <row r="272" spans="1:8" s="3" customFormat="1" ht="28.5">
      <c r="A272" s="25">
        <v>262</v>
      </c>
      <c r="B272" s="25">
        <v>35701</v>
      </c>
      <c r="C272" s="26" t="s">
        <v>10</v>
      </c>
      <c r="D272" s="69" t="s">
        <v>118</v>
      </c>
      <c r="E272" s="75" t="s">
        <v>119</v>
      </c>
      <c r="F272" s="68" t="s">
        <v>196</v>
      </c>
      <c r="G272" s="18"/>
      <c r="H272" s="18"/>
    </row>
    <row r="273" spans="1:8" s="3" customFormat="1" ht="28.5">
      <c r="A273" s="25">
        <v>263</v>
      </c>
      <c r="B273" s="25">
        <v>35701</v>
      </c>
      <c r="C273" s="26" t="s">
        <v>10</v>
      </c>
      <c r="D273" s="69" t="s">
        <v>118</v>
      </c>
      <c r="E273" s="75" t="s">
        <v>119</v>
      </c>
      <c r="F273" s="68" t="s">
        <v>197</v>
      </c>
      <c r="G273" s="18"/>
      <c r="H273" s="18"/>
    </row>
    <row r="274" spans="1:8" s="3" customFormat="1" ht="28.5">
      <c r="A274" s="25">
        <v>264</v>
      </c>
      <c r="B274" s="25">
        <v>35701</v>
      </c>
      <c r="C274" s="26" t="s">
        <v>10</v>
      </c>
      <c r="D274" s="69" t="s">
        <v>118</v>
      </c>
      <c r="E274" s="75" t="s">
        <v>119</v>
      </c>
      <c r="F274" s="68" t="s">
        <v>198</v>
      </c>
      <c r="G274" s="18"/>
      <c r="H274" s="18"/>
    </row>
    <row r="275" spans="1:8" s="3" customFormat="1" ht="28.5">
      <c r="A275" s="25">
        <v>265</v>
      </c>
      <c r="B275" s="25">
        <v>35701</v>
      </c>
      <c r="C275" s="26" t="s">
        <v>10</v>
      </c>
      <c r="D275" s="69" t="s">
        <v>118</v>
      </c>
      <c r="E275" s="75" t="s">
        <v>119</v>
      </c>
      <c r="F275" s="68" t="s">
        <v>58</v>
      </c>
      <c r="G275" s="18"/>
      <c r="H275" s="18"/>
    </row>
    <row r="276" spans="1:8" s="3" customFormat="1" ht="28.5">
      <c r="A276" s="25">
        <v>266</v>
      </c>
      <c r="B276" s="25">
        <v>35701</v>
      </c>
      <c r="C276" s="26" t="s">
        <v>10</v>
      </c>
      <c r="D276" s="69" t="s">
        <v>118</v>
      </c>
      <c r="E276" s="75" t="s">
        <v>119</v>
      </c>
      <c r="F276" s="68" t="s">
        <v>315</v>
      </c>
      <c r="G276" s="18"/>
      <c r="H276" s="18"/>
    </row>
    <row r="277" spans="1:8" s="3" customFormat="1" ht="28.5">
      <c r="A277" s="25">
        <v>267</v>
      </c>
      <c r="B277" s="25">
        <v>35701</v>
      </c>
      <c r="C277" s="26" t="s">
        <v>10</v>
      </c>
      <c r="D277" s="69" t="s">
        <v>118</v>
      </c>
      <c r="E277" s="75" t="s">
        <v>119</v>
      </c>
      <c r="F277" s="68" t="s">
        <v>199</v>
      </c>
      <c r="G277" s="18"/>
      <c r="H277" s="18"/>
    </row>
    <row r="278" spans="1:8" s="3" customFormat="1" ht="28.5">
      <c r="A278" s="25">
        <v>268</v>
      </c>
      <c r="B278" s="25">
        <v>35701</v>
      </c>
      <c r="C278" s="26" t="s">
        <v>10</v>
      </c>
      <c r="D278" s="69" t="s">
        <v>118</v>
      </c>
      <c r="E278" s="75" t="s">
        <v>119</v>
      </c>
      <c r="F278" s="68" t="s">
        <v>200</v>
      </c>
      <c r="G278" s="18"/>
      <c r="H278" s="18"/>
    </row>
    <row r="279" spans="1:8" s="3" customFormat="1" ht="28.5">
      <c r="A279" s="25">
        <v>269</v>
      </c>
      <c r="B279" s="25">
        <v>35701</v>
      </c>
      <c r="C279" s="26" t="s">
        <v>10</v>
      </c>
      <c r="D279" s="69" t="s">
        <v>118</v>
      </c>
      <c r="E279" s="75" t="s">
        <v>119</v>
      </c>
      <c r="F279" s="68" t="s">
        <v>201</v>
      </c>
      <c r="G279" s="18"/>
      <c r="H279" s="18"/>
    </row>
    <row r="280" spans="1:8" s="3" customFormat="1" ht="28.5">
      <c r="A280" s="25">
        <v>270</v>
      </c>
      <c r="B280" s="25">
        <v>35701</v>
      </c>
      <c r="C280" s="26" t="s">
        <v>10</v>
      </c>
      <c r="D280" s="69" t="s">
        <v>118</v>
      </c>
      <c r="E280" s="75" t="s">
        <v>119</v>
      </c>
      <c r="F280" s="68" t="s">
        <v>202</v>
      </c>
      <c r="G280" s="18"/>
      <c r="H280" s="18"/>
    </row>
    <row r="281" spans="1:8" s="3" customFormat="1" ht="28.5">
      <c r="A281" s="25">
        <v>271</v>
      </c>
      <c r="B281" s="25">
        <v>35701</v>
      </c>
      <c r="C281" s="26" t="s">
        <v>10</v>
      </c>
      <c r="D281" s="69" t="s">
        <v>118</v>
      </c>
      <c r="E281" s="75" t="s">
        <v>119</v>
      </c>
      <c r="F281" s="68" t="s">
        <v>203</v>
      </c>
      <c r="G281" s="18"/>
      <c r="H281" s="18"/>
    </row>
    <row r="282" spans="1:8" s="3" customFormat="1" ht="28.5">
      <c r="A282" s="25">
        <v>272</v>
      </c>
      <c r="B282" s="25">
        <v>35701</v>
      </c>
      <c r="C282" s="26" t="s">
        <v>10</v>
      </c>
      <c r="D282" s="69" t="s">
        <v>118</v>
      </c>
      <c r="E282" s="75" t="s">
        <v>119</v>
      </c>
      <c r="F282" s="68" t="s">
        <v>160</v>
      </c>
      <c r="G282" s="18"/>
      <c r="H282" s="18"/>
    </row>
    <row r="283" spans="1:8" s="3" customFormat="1" ht="28.5">
      <c r="A283" s="25">
        <v>273</v>
      </c>
      <c r="B283" s="25">
        <v>35701</v>
      </c>
      <c r="C283" s="26" t="s">
        <v>10</v>
      </c>
      <c r="D283" s="69" t="s">
        <v>118</v>
      </c>
      <c r="E283" s="75" t="s">
        <v>119</v>
      </c>
      <c r="F283" s="68" t="s">
        <v>204</v>
      </c>
      <c r="G283" s="18"/>
      <c r="H283" s="18"/>
    </row>
    <row r="284" spans="1:8" s="3" customFormat="1" ht="28.5">
      <c r="A284" s="25">
        <v>274</v>
      </c>
      <c r="B284" s="25">
        <v>35701</v>
      </c>
      <c r="C284" s="26" t="s">
        <v>10</v>
      </c>
      <c r="D284" s="69" t="s">
        <v>118</v>
      </c>
      <c r="E284" s="75" t="s">
        <v>119</v>
      </c>
      <c r="F284" s="68" t="s">
        <v>205</v>
      </c>
      <c r="G284" s="18"/>
      <c r="H284" s="18"/>
    </row>
    <row r="285" spans="1:8" s="3" customFormat="1" ht="28.5">
      <c r="A285" s="25">
        <v>275</v>
      </c>
      <c r="B285" s="25">
        <v>35701</v>
      </c>
      <c r="C285" s="26" t="s">
        <v>10</v>
      </c>
      <c r="D285" s="69" t="s">
        <v>118</v>
      </c>
      <c r="E285" s="75" t="s">
        <v>119</v>
      </c>
      <c r="F285" s="68" t="s">
        <v>206</v>
      </c>
      <c r="G285" s="18"/>
      <c r="H285" s="18"/>
    </row>
    <row r="286" spans="1:8" s="3" customFormat="1" ht="28.5">
      <c r="A286" s="25">
        <v>276</v>
      </c>
      <c r="B286" s="25">
        <v>35701</v>
      </c>
      <c r="C286" s="26" t="s">
        <v>10</v>
      </c>
      <c r="D286" s="69" t="s">
        <v>118</v>
      </c>
      <c r="E286" s="75" t="s">
        <v>119</v>
      </c>
      <c r="F286" s="68" t="s">
        <v>316</v>
      </c>
      <c r="G286" s="18"/>
      <c r="H286" s="18"/>
    </row>
    <row r="287" spans="1:8" s="3" customFormat="1" ht="28.5">
      <c r="A287" s="25">
        <v>277</v>
      </c>
      <c r="B287" s="25">
        <v>35701</v>
      </c>
      <c r="C287" s="26" t="s">
        <v>10</v>
      </c>
      <c r="D287" s="69" t="s">
        <v>118</v>
      </c>
      <c r="E287" s="75" t="s">
        <v>119</v>
      </c>
      <c r="F287" s="68" t="s">
        <v>317</v>
      </c>
      <c r="G287" s="18"/>
      <c r="H287" s="18"/>
    </row>
    <row r="288" spans="1:8" s="3" customFormat="1" ht="28.5">
      <c r="A288" s="25">
        <v>278</v>
      </c>
      <c r="B288" s="25">
        <v>35701</v>
      </c>
      <c r="C288" s="26" t="s">
        <v>10</v>
      </c>
      <c r="D288" s="69" t="s">
        <v>118</v>
      </c>
      <c r="E288" s="75" t="s">
        <v>119</v>
      </c>
      <c r="F288" s="68" t="s">
        <v>318</v>
      </c>
      <c r="G288" s="18"/>
      <c r="H288" s="18"/>
    </row>
    <row r="289" spans="1:8" s="3" customFormat="1" ht="28.5">
      <c r="A289" s="25">
        <v>279</v>
      </c>
      <c r="B289" s="25">
        <v>35701</v>
      </c>
      <c r="C289" s="26" t="s">
        <v>10</v>
      </c>
      <c r="D289" s="69" t="s">
        <v>118</v>
      </c>
      <c r="E289" s="75" t="s">
        <v>119</v>
      </c>
      <c r="F289" s="68" t="s">
        <v>319</v>
      </c>
      <c r="G289" s="18"/>
      <c r="H289" s="18"/>
    </row>
    <row r="290" spans="1:8" s="3" customFormat="1" ht="28.5">
      <c r="A290" s="25">
        <v>280</v>
      </c>
      <c r="B290" s="25">
        <v>35701</v>
      </c>
      <c r="C290" s="26" t="s">
        <v>10</v>
      </c>
      <c r="D290" s="69" t="s">
        <v>118</v>
      </c>
      <c r="E290" s="75" t="s">
        <v>119</v>
      </c>
      <c r="F290" s="68" t="s">
        <v>320</v>
      </c>
      <c r="G290" s="18"/>
      <c r="H290" s="18"/>
    </row>
    <row r="291" spans="1:8" s="3" customFormat="1" ht="28.5">
      <c r="A291" s="25">
        <v>281</v>
      </c>
      <c r="B291" s="25">
        <v>35701</v>
      </c>
      <c r="C291" s="26" t="s">
        <v>10</v>
      </c>
      <c r="D291" s="69" t="s">
        <v>118</v>
      </c>
      <c r="E291" s="75" t="s">
        <v>119</v>
      </c>
      <c r="F291" s="68" t="s">
        <v>321</v>
      </c>
      <c r="G291" s="18"/>
      <c r="H291" s="18"/>
    </row>
    <row r="292" spans="1:8" s="3" customFormat="1" ht="28.5">
      <c r="A292" s="25">
        <v>282</v>
      </c>
      <c r="B292" s="25">
        <v>35701</v>
      </c>
      <c r="C292" s="26" t="s">
        <v>10</v>
      </c>
      <c r="D292" s="69" t="s">
        <v>118</v>
      </c>
      <c r="E292" s="75" t="s">
        <v>119</v>
      </c>
      <c r="F292" s="68" t="s">
        <v>322</v>
      </c>
      <c r="G292" s="18"/>
      <c r="H292" s="18"/>
    </row>
    <row r="293" spans="1:8" s="3" customFormat="1" ht="28.5">
      <c r="A293" s="25">
        <v>283</v>
      </c>
      <c r="B293" s="25">
        <v>35701</v>
      </c>
      <c r="C293" s="26" t="s">
        <v>10</v>
      </c>
      <c r="D293" s="69" t="s">
        <v>118</v>
      </c>
      <c r="E293" s="75" t="s">
        <v>119</v>
      </c>
      <c r="F293" s="68" t="s">
        <v>165</v>
      </c>
      <c r="G293" s="18"/>
      <c r="H293" s="18"/>
    </row>
    <row r="294" spans="1:8" s="3" customFormat="1" ht="28.5">
      <c r="A294" s="25">
        <v>284</v>
      </c>
      <c r="B294" s="25">
        <v>35701</v>
      </c>
      <c r="C294" s="26" t="s">
        <v>10</v>
      </c>
      <c r="D294" s="69" t="s">
        <v>118</v>
      </c>
      <c r="E294" s="75" t="s">
        <v>119</v>
      </c>
      <c r="F294" s="68" t="s">
        <v>323</v>
      </c>
      <c r="G294" s="18"/>
      <c r="H294" s="18"/>
    </row>
    <row r="295" spans="1:8" s="3" customFormat="1" ht="28.5">
      <c r="A295" s="25">
        <v>285</v>
      </c>
      <c r="B295" s="25">
        <v>35701</v>
      </c>
      <c r="C295" s="26" t="s">
        <v>10</v>
      </c>
      <c r="D295" s="69" t="s">
        <v>118</v>
      </c>
      <c r="E295" s="75" t="s">
        <v>119</v>
      </c>
      <c r="F295" s="68" t="s">
        <v>55</v>
      </c>
      <c r="G295" s="18"/>
      <c r="H295" s="18"/>
    </row>
    <row r="296" spans="1:8" s="3" customFormat="1" ht="28.5">
      <c r="A296" s="25">
        <v>286</v>
      </c>
      <c r="B296" s="25">
        <v>35701</v>
      </c>
      <c r="C296" s="26" t="s">
        <v>10</v>
      </c>
      <c r="D296" s="69" t="s">
        <v>118</v>
      </c>
      <c r="E296" s="75" t="s">
        <v>119</v>
      </c>
      <c r="F296" s="68" t="s">
        <v>324</v>
      </c>
      <c r="G296" s="18"/>
      <c r="H296" s="18"/>
    </row>
    <row r="297" spans="1:8" s="3" customFormat="1" ht="28.5">
      <c r="A297" s="25">
        <v>287</v>
      </c>
      <c r="B297" s="25">
        <v>35701</v>
      </c>
      <c r="C297" s="26" t="s">
        <v>10</v>
      </c>
      <c r="D297" s="69" t="s">
        <v>118</v>
      </c>
      <c r="E297" s="75" t="s">
        <v>119</v>
      </c>
      <c r="F297" s="68" t="s">
        <v>172</v>
      </c>
      <c r="G297" s="18"/>
      <c r="H297" s="18"/>
    </row>
    <row r="298" spans="1:8" s="3" customFormat="1" ht="28.5">
      <c r="A298" s="25">
        <v>288</v>
      </c>
      <c r="B298" s="25">
        <v>35701</v>
      </c>
      <c r="C298" s="26" t="s">
        <v>10</v>
      </c>
      <c r="D298" s="69" t="s">
        <v>118</v>
      </c>
      <c r="E298" s="75" t="s">
        <v>119</v>
      </c>
      <c r="F298" s="68" t="s">
        <v>325</v>
      </c>
      <c r="G298" s="18"/>
      <c r="H298" s="18"/>
    </row>
    <row r="299" spans="1:8" s="3" customFormat="1" ht="28.5">
      <c r="A299" s="25">
        <v>289</v>
      </c>
      <c r="B299" s="25">
        <v>35701</v>
      </c>
      <c r="C299" s="26" t="s">
        <v>10</v>
      </c>
      <c r="D299" s="69" t="s">
        <v>118</v>
      </c>
      <c r="E299" s="75" t="s">
        <v>119</v>
      </c>
      <c r="F299" s="68" t="s">
        <v>326</v>
      </c>
      <c r="G299" s="18"/>
      <c r="H299" s="18"/>
    </row>
    <row r="300" spans="1:8" s="3" customFormat="1" ht="28.5">
      <c r="A300" s="25">
        <v>290</v>
      </c>
      <c r="B300" s="25">
        <v>35701</v>
      </c>
      <c r="C300" s="26" t="s">
        <v>10</v>
      </c>
      <c r="D300" s="69" t="s">
        <v>118</v>
      </c>
      <c r="E300" s="75" t="s">
        <v>119</v>
      </c>
      <c r="F300" s="68" t="s">
        <v>327</v>
      </c>
      <c r="G300" s="18"/>
      <c r="H300" s="18"/>
    </row>
    <row r="301" spans="1:8" s="3" customFormat="1" ht="28.5">
      <c r="A301" s="25">
        <v>291</v>
      </c>
      <c r="B301" s="25">
        <v>35701</v>
      </c>
      <c r="C301" s="26" t="s">
        <v>10</v>
      </c>
      <c r="D301" s="69" t="s">
        <v>118</v>
      </c>
      <c r="E301" s="75" t="s">
        <v>119</v>
      </c>
      <c r="F301" s="68" t="s">
        <v>328</v>
      </c>
      <c r="G301" s="18"/>
      <c r="H301" s="18"/>
    </row>
    <row r="302" spans="1:8" s="3" customFormat="1" ht="28.5">
      <c r="A302" s="25">
        <v>292</v>
      </c>
      <c r="B302" s="25">
        <v>35701</v>
      </c>
      <c r="C302" s="26" t="s">
        <v>10</v>
      </c>
      <c r="D302" s="69" t="s">
        <v>118</v>
      </c>
      <c r="E302" s="75" t="s">
        <v>119</v>
      </c>
      <c r="F302" s="68" t="s">
        <v>329</v>
      </c>
      <c r="G302" s="18"/>
      <c r="H302" s="18"/>
    </row>
    <row r="303" spans="1:8" s="3" customFormat="1" ht="28.5">
      <c r="A303" s="25">
        <v>293</v>
      </c>
      <c r="B303" s="25">
        <v>35701</v>
      </c>
      <c r="C303" s="26" t="s">
        <v>10</v>
      </c>
      <c r="D303" s="69" t="s">
        <v>118</v>
      </c>
      <c r="E303" s="75" t="s">
        <v>119</v>
      </c>
      <c r="F303" s="68" t="s">
        <v>330</v>
      </c>
      <c r="G303" s="18"/>
      <c r="H303" s="18"/>
    </row>
    <row r="304" spans="1:8" s="3" customFormat="1" ht="28.5">
      <c r="A304" s="25">
        <v>294</v>
      </c>
      <c r="B304" s="25">
        <v>35701</v>
      </c>
      <c r="C304" s="26" t="s">
        <v>10</v>
      </c>
      <c r="D304" s="69" t="s">
        <v>118</v>
      </c>
      <c r="E304" s="75" t="s">
        <v>119</v>
      </c>
      <c r="F304" s="68" t="s">
        <v>331</v>
      </c>
      <c r="G304" s="18"/>
      <c r="H304" s="18"/>
    </row>
    <row r="305" spans="1:8" s="3" customFormat="1" ht="28.5">
      <c r="A305" s="25">
        <v>295</v>
      </c>
      <c r="B305" s="25">
        <v>35701</v>
      </c>
      <c r="C305" s="26" t="s">
        <v>10</v>
      </c>
      <c r="D305" s="69" t="s">
        <v>118</v>
      </c>
      <c r="E305" s="75" t="s">
        <v>119</v>
      </c>
      <c r="F305" s="68" t="s">
        <v>177</v>
      </c>
      <c r="G305" s="18"/>
      <c r="H305" s="18"/>
    </row>
    <row r="306" spans="1:8" s="3" customFormat="1" ht="28.5">
      <c r="A306" s="25">
        <v>296</v>
      </c>
      <c r="B306" s="25">
        <v>35701</v>
      </c>
      <c r="C306" s="26" t="s">
        <v>10</v>
      </c>
      <c r="D306" s="69" t="s">
        <v>118</v>
      </c>
      <c r="E306" s="75" t="s">
        <v>119</v>
      </c>
      <c r="F306" s="68" t="s">
        <v>332</v>
      </c>
      <c r="G306" s="18"/>
      <c r="H306" s="18"/>
    </row>
    <row r="307" spans="1:8" s="3" customFormat="1" ht="28.5">
      <c r="A307" s="25">
        <v>297</v>
      </c>
      <c r="B307" s="25">
        <v>35701</v>
      </c>
      <c r="C307" s="26" t="s">
        <v>10</v>
      </c>
      <c r="D307" s="69" t="s">
        <v>118</v>
      </c>
      <c r="E307" s="75" t="s">
        <v>119</v>
      </c>
      <c r="F307" s="68" t="s">
        <v>333</v>
      </c>
      <c r="G307" s="18"/>
      <c r="H307" s="18"/>
    </row>
    <row r="308" spans="1:8" s="3" customFormat="1" ht="28.5">
      <c r="A308" s="25">
        <v>298</v>
      </c>
      <c r="B308" s="25">
        <v>35701</v>
      </c>
      <c r="C308" s="26" t="s">
        <v>10</v>
      </c>
      <c r="D308" s="69" t="s">
        <v>118</v>
      </c>
      <c r="E308" s="75" t="s">
        <v>119</v>
      </c>
      <c r="F308" s="68" t="s">
        <v>334</v>
      </c>
      <c r="G308" s="18"/>
      <c r="H308" s="18"/>
    </row>
    <row r="309" spans="1:8" s="3" customFormat="1" ht="28.5">
      <c r="A309" s="25">
        <v>299</v>
      </c>
      <c r="B309" s="25">
        <v>35701</v>
      </c>
      <c r="C309" s="26" t="s">
        <v>10</v>
      </c>
      <c r="D309" s="69" t="s">
        <v>118</v>
      </c>
      <c r="E309" s="75" t="s">
        <v>119</v>
      </c>
      <c r="F309" s="68" t="s">
        <v>335</v>
      </c>
      <c r="G309" s="18"/>
      <c r="H309" s="18"/>
    </row>
    <row r="310" spans="1:8" s="3" customFormat="1" ht="28.5">
      <c r="A310" s="25">
        <v>300</v>
      </c>
      <c r="B310" s="25">
        <v>35701</v>
      </c>
      <c r="C310" s="26" t="s">
        <v>10</v>
      </c>
      <c r="D310" s="69" t="s">
        <v>118</v>
      </c>
      <c r="E310" s="75" t="s">
        <v>119</v>
      </c>
      <c r="F310" s="68" t="s">
        <v>336</v>
      </c>
      <c r="G310" s="18"/>
      <c r="H310" s="18"/>
    </row>
    <row r="311" spans="1:8" s="3" customFormat="1" ht="28.5">
      <c r="A311" s="25">
        <v>301</v>
      </c>
      <c r="B311" s="25">
        <v>35701</v>
      </c>
      <c r="C311" s="26" t="s">
        <v>10</v>
      </c>
      <c r="D311" s="69" t="s">
        <v>118</v>
      </c>
      <c r="E311" s="75" t="s">
        <v>119</v>
      </c>
      <c r="F311" s="68" t="s">
        <v>337</v>
      </c>
      <c r="G311" s="18"/>
      <c r="H311" s="18"/>
    </row>
    <row r="312" spans="1:8" s="3" customFormat="1" ht="28.5">
      <c r="A312" s="25">
        <v>302</v>
      </c>
      <c r="B312" s="25">
        <v>35701</v>
      </c>
      <c r="C312" s="26" t="s">
        <v>10</v>
      </c>
      <c r="D312" s="69" t="s">
        <v>118</v>
      </c>
      <c r="E312" s="75" t="s">
        <v>119</v>
      </c>
      <c r="F312" s="68" t="s">
        <v>338</v>
      </c>
      <c r="G312" s="18"/>
      <c r="H312" s="18"/>
    </row>
    <row r="313" spans="1:8" s="3" customFormat="1" ht="28.5">
      <c r="A313" s="25">
        <v>303</v>
      </c>
      <c r="B313" s="25">
        <v>35701</v>
      </c>
      <c r="C313" s="26" t="s">
        <v>10</v>
      </c>
      <c r="D313" s="69" t="s">
        <v>118</v>
      </c>
      <c r="E313" s="75" t="s">
        <v>119</v>
      </c>
      <c r="F313" s="68" t="s">
        <v>339</v>
      </c>
      <c r="G313" s="18"/>
      <c r="H313" s="18"/>
    </row>
    <row r="314" spans="1:8" s="3" customFormat="1" ht="28.5">
      <c r="A314" s="25">
        <v>304</v>
      </c>
      <c r="B314" s="25">
        <v>35701</v>
      </c>
      <c r="C314" s="26" t="s">
        <v>10</v>
      </c>
      <c r="D314" s="69" t="s">
        <v>118</v>
      </c>
      <c r="E314" s="75" t="s">
        <v>119</v>
      </c>
      <c r="F314" s="68" t="s">
        <v>183</v>
      </c>
      <c r="G314" s="18"/>
      <c r="H314" s="18"/>
    </row>
    <row r="315" spans="1:8" s="3" customFormat="1" ht="28.5">
      <c r="A315" s="25">
        <v>305</v>
      </c>
      <c r="B315" s="25">
        <v>35701</v>
      </c>
      <c r="C315" s="26" t="s">
        <v>10</v>
      </c>
      <c r="D315" s="69" t="s">
        <v>118</v>
      </c>
      <c r="E315" s="75" t="s">
        <v>119</v>
      </c>
      <c r="F315" s="68" t="s">
        <v>340</v>
      </c>
      <c r="G315" s="18"/>
      <c r="H315" s="18"/>
    </row>
    <row r="316" spans="1:8" s="3" customFormat="1" ht="28.5">
      <c r="A316" s="25">
        <v>306</v>
      </c>
      <c r="B316" s="25">
        <v>35701</v>
      </c>
      <c r="C316" s="26" t="s">
        <v>10</v>
      </c>
      <c r="D316" s="69" t="s">
        <v>118</v>
      </c>
      <c r="E316" s="75" t="s">
        <v>119</v>
      </c>
      <c r="F316" s="68" t="s">
        <v>341</v>
      </c>
      <c r="G316" s="18"/>
      <c r="H316" s="18"/>
    </row>
    <row r="317" spans="1:8" s="3" customFormat="1" ht="28.5">
      <c r="A317" s="25">
        <v>307</v>
      </c>
      <c r="B317" s="25">
        <v>35701</v>
      </c>
      <c r="C317" s="26" t="s">
        <v>10</v>
      </c>
      <c r="D317" s="69" t="s">
        <v>118</v>
      </c>
      <c r="E317" s="75" t="s">
        <v>119</v>
      </c>
      <c r="F317" s="68" t="s">
        <v>180</v>
      </c>
      <c r="G317" s="18"/>
      <c r="H317" s="18"/>
    </row>
    <row r="318" spans="1:8" s="3" customFormat="1" ht="42.75">
      <c r="A318" s="25">
        <v>308</v>
      </c>
      <c r="B318" s="25">
        <v>35801</v>
      </c>
      <c r="C318" s="26" t="s">
        <v>11</v>
      </c>
      <c r="D318" s="69" t="s">
        <v>342</v>
      </c>
      <c r="E318" s="75" t="s">
        <v>120</v>
      </c>
      <c r="F318" s="68" t="s">
        <v>39</v>
      </c>
      <c r="G318" s="18"/>
      <c r="H318" s="18"/>
    </row>
    <row r="319" spans="1:8" s="3" customFormat="1" ht="42.75">
      <c r="A319" s="25">
        <v>309</v>
      </c>
      <c r="B319" s="25">
        <v>35801</v>
      </c>
      <c r="C319" s="26" t="s">
        <v>11</v>
      </c>
      <c r="D319" s="69" t="s">
        <v>342</v>
      </c>
      <c r="E319" s="75" t="s">
        <v>120</v>
      </c>
      <c r="F319" s="68" t="s">
        <v>40</v>
      </c>
      <c r="G319" s="18"/>
      <c r="H319" s="18"/>
    </row>
    <row r="320" spans="1:8" s="3" customFormat="1" ht="42.75">
      <c r="A320" s="25">
        <v>310</v>
      </c>
      <c r="B320" s="25">
        <v>35801</v>
      </c>
      <c r="C320" s="26" t="s">
        <v>11</v>
      </c>
      <c r="D320" s="69" t="s">
        <v>342</v>
      </c>
      <c r="E320" s="75" t="s">
        <v>120</v>
      </c>
      <c r="F320" s="68" t="s">
        <v>38</v>
      </c>
      <c r="G320" s="18"/>
      <c r="H320" s="18"/>
    </row>
    <row r="321" spans="1:8" s="3" customFormat="1" ht="42.75">
      <c r="A321" s="25">
        <v>311</v>
      </c>
      <c r="B321" s="25">
        <v>35801</v>
      </c>
      <c r="C321" s="26" t="s">
        <v>11</v>
      </c>
      <c r="D321" s="69" t="s">
        <v>342</v>
      </c>
      <c r="E321" s="75" t="s">
        <v>120</v>
      </c>
      <c r="F321" s="68" t="s">
        <v>100</v>
      </c>
      <c r="G321" s="18"/>
      <c r="H321" s="18"/>
    </row>
    <row r="323" spans="1:8">
      <c r="A323" s="40" t="s">
        <v>210</v>
      </c>
      <c r="B323" s="41"/>
      <c r="C323" s="41"/>
      <c r="D323" s="41"/>
      <c r="E323" s="41"/>
      <c r="F323" s="41"/>
    </row>
    <row r="324" spans="1:8">
      <c r="A324" s="41"/>
      <c r="B324" s="41"/>
      <c r="C324" s="41"/>
      <c r="D324" s="41"/>
      <c r="E324" s="41"/>
      <c r="F324" s="41"/>
    </row>
    <row r="325" spans="1:8">
      <c r="A325" s="41"/>
      <c r="B325" s="41"/>
      <c r="C325" s="41"/>
      <c r="D325" s="41"/>
      <c r="E325" s="41"/>
      <c r="F325" s="41"/>
    </row>
  </sheetData>
  <autoFilter ref="A19:F321" xr:uid="{36066A32-9BA8-463C-8382-CAEC6ECB1818}">
    <filterColumn colId="1" showButton="0"/>
  </autoFilter>
  <mergeCells count="15">
    <mergeCell ref="A323:F325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D19:D20"/>
    <mergeCell ref="E19:E20"/>
    <mergeCell ref="F19:F20"/>
    <mergeCell ref="A19:A20"/>
    <mergeCell ref="B19:C19"/>
  </mergeCells>
  <printOptions horizontalCentered="1" verticalCentered="1"/>
  <pageMargins left="0.15748031496062992" right="0.15748031496062992" top="0.19685039370078741" bottom="0.39370078740157483" header="0" footer="0.19685039370078741"/>
  <pageSetup scale="54" fitToHeight="0" orientation="landscape" r:id="rId1"/>
  <headerFooter alignWithMargins="0">
    <oddFooter>&amp;L&amp;10&amp;A&amp;R&amp;10&amp;P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RESUMEN trim</vt:lpstr>
      <vt:lpstr>DESGLOSE POR PARTIDA </vt:lpstr>
      <vt:lpstr>DESGLOSE POR PROVEEDOR.</vt:lpstr>
      <vt:lpstr>'DESGLOSE POR PARTIDA '!Área_de_impresión</vt:lpstr>
      <vt:lpstr>'RESUMEN trim'!Área_de_impresión</vt:lpstr>
      <vt:lpstr>'DESGLOSE POR PARTIDA '!Títulos_a_imprimir</vt:lpstr>
      <vt:lpstr>'DESGLOSE POR PROVEEDOR.'!Títulos_a_imprimir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2023-01-20T18:29:11Z</dcterms:modified>
</cp:coreProperties>
</file>