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319" documentId="11_DA35B0B804EBE90F9309621BF9CBEDBCE8D61038" xr6:coauthVersionLast="47" xr6:coauthVersionMax="47" xr10:uidLastSave="{3DBDFB63-E7E7-4EBE-BB7D-6217CECD0C8E}"/>
  <bookViews>
    <workbookView xWindow="28680" yWindow="-120" windowWidth="29040" windowHeight="15720" firstSheet="3" activeTab="3" xr2:uid="{00000000-000D-0000-FFFF-FFFF00000000}"/>
  </bookViews>
  <sheets>
    <sheet name="4toTrim2026" sheetId="4" state="hidden" r:id="rId1"/>
    <sheet name="3erTrim2026" sheetId="7" state="hidden" r:id="rId2"/>
    <sheet name="2doTrim2026" sheetId="6" state="hidden" r:id="rId3"/>
    <sheet name="1erTrim2026" sheetId="5" r:id="rId4"/>
  </sheets>
  <definedNames>
    <definedName name="_xlnm._FilterDatabase" localSheetId="3" hidden="1">'1erTrim2026'!$A$8:$HM$8</definedName>
    <definedName name="_xlnm._FilterDatabase" localSheetId="2" hidden="1">'2doTrim2026'!$A$8:$HM$8</definedName>
    <definedName name="_xlnm._FilterDatabase" localSheetId="1" hidden="1">'3erTrim2026'!$A$8:$HM$8</definedName>
    <definedName name="_xlnm._FilterDatabase" localSheetId="0" hidden="1">'4toTrim2026'!$A$8:$HM$8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O25" i="4" s="1"/>
  <c r="M24" i="4"/>
  <c r="O24" i="4" s="1"/>
  <c r="M23" i="4"/>
  <c r="O23" i="4" s="1"/>
  <c r="M22" i="4"/>
  <c r="O22" i="4" s="1"/>
  <c r="M21" i="4"/>
  <c r="O21" i="4" s="1"/>
  <c r="M20" i="4"/>
  <c r="O20" i="4" s="1"/>
  <c r="M19" i="4"/>
  <c r="O19" i="4" s="1"/>
  <c r="M18" i="4"/>
  <c r="O18" i="4" s="1"/>
  <c r="M17" i="4"/>
  <c r="O17" i="4" s="1"/>
  <c r="M16" i="4"/>
  <c r="O16" i="4" s="1"/>
  <c r="M15" i="4"/>
  <c r="O15" i="4" s="1"/>
  <c r="M14" i="4"/>
  <c r="O14" i="4" s="1"/>
  <c r="M13" i="4"/>
  <c r="O13" i="4" s="1"/>
  <c r="M12" i="4"/>
  <c r="O12" i="4" s="1"/>
  <c r="M11" i="4"/>
  <c r="O11" i="4" s="1"/>
  <c r="M10" i="4"/>
  <c r="O10" i="4" s="1"/>
  <c r="M9" i="4"/>
  <c r="O9" i="4" s="1"/>
  <c r="M25" i="7"/>
  <c r="O25" i="7" s="1"/>
  <c r="M24" i="7"/>
  <c r="O24" i="7" s="1"/>
  <c r="M23" i="7"/>
  <c r="O23" i="7" s="1"/>
  <c r="M22" i="7"/>
  <c r="O22" i="7" s="1"/>
  <c r="M21" i="7"/>
  <c r="O21" i="7" s="1"/>
  <c r="M20" i="7"/>
  <c r="O20" i="7" s="1"/>
  <c r="M19" i="7"/>
  <c r="O19" i="7" s="1"/>
  <c r="M18" i="7"/>
  <c r="O18" i="7" s="1"/>
  <c r="M17" i="7"/>
  <c r="O17" i="7" s="1"/>
  <c r="M16" i="7"/>
  <c r="O16" i="7" s="1"/>
  <c r="M15" i="7"/>
  <c r="O15" i="7" s="1"/>
  <c r="M14" i="7"/>
  <c r="O14" i="7" s="1"/>
  <c r="M13" i="7"/>
  <c r="O13" i="7" s="1"/>
  <c r="M12" i="7"/>
  <c r="O12" i="7" s="1"/>
  <c r="M11" i="7"/>
  <c r="O11" i="7" s="1"/>
  <c r="M10" i="7"/>
  <c r="O10" i="7" s="1"/>
  <c r="M9" i="7"/>
  <c r="O9" i="7" s="1"/>
  <c r="M25" i="6"/>
  <c r="O25" i="6" s="1"/>
  <c r="M24" i="6"/>
  <c r="O24" i="6" s="1"/>
  <c r="M23" i="6"/>
  <c r="O23" i="6" s="1"/>
  <c r="M22" i="6"/>
  <c r="O22" i="6" s="1"/>
  <c r="M21" i="6"/>
  <c r="O21" i="6" s="1"/>
  <c r="M20" i="6"/>
  <c r="O20" i="6" s="1"/>
  <c r="M19" i="6"/>
  <c r="O19" i="6" s="1"/>
  <c r="M18" i="6"/>
  <c r="O18" i="6" s="1"/>
  <c r="M17" i="6"/>
  <c r="O17" i="6" s="1"/>
  <c r="M16" i="6"/>
  <c r="O16" i="6" s="1"/>
  <c r="M15" i="6"/>
  <c r="O15" i="6" s="1"/>
  <c r="M14" i="6"/>
  <c r="O14" i="6" s="1"/>
  <c r="M13" i="6"/>
  <c r="O13" i="6" s="1"/>
  <c r="M12" i="6"/>
  <c r="O12" i="6" s="1"/>
  <c r="M11" i="6"/>
  <c r="O11" i="6" s="1"/>
  <c r="M10" i="6"/>
  <c r="O10" i="6" s="1"/>
  <c r="M9" i="6"/>
  <c r="O9" i="6" s="1"/>
  <c r="M25" i="5"/>
  <c r="O25" i="5" s="1"/>
  <c r="M24" i="5"/>
  <c r="O24" i="5" s="1"/>
  <c r="M23" i="5"/>
  <c r="O23" i="5" s="1"/>
  <c r="M22" i="5"/>
  <c r="O22" i="5" s="1"/>
  <c r="M21" i="5"/>
  <c r="O21" i="5" s="1"/>
  <c r="M20" i="5"/>
  <c r="O20" i="5" s="1"/>
  <c r="M19" i="5"/>
  <c r="O19" i="5" s="1"/>
  <c r="M18" i="5"/>
  <c r="O18" i="5" s="1"/>
  <c r="M17" i="5"/>
  <c r="O17" i="5" s="1"/>
  <c r="M16" i="5"/>
  <c r="O16" i="5" s="1"/>
  <c r="M15" i="5"/>
  <c r="O15" i="5" s="1"/>
  <c r="M14" i="5"/>
  <c r="O14" i="5" s="1"/>
  <c r="M13" i="5"/>
  <c r="O13" i="5" s="1"/>
  <c r="M12" i="5"/>
  <c r="O12" i="5" s="1"/>
  <c r="M11" i="5"/>
  <c r="O11" i="5" s="1"/>
  <c r="M10" i="5"/>
  <c r="O10" i="5" s="1"/>
  <c r="M9" i="5"/>
  <c r="O9" i="5" s="1"/>
</calcChain>
</file>

<file path=xl/sharedStrings.xml><?xml version="1.0" encoding="utf-8"?>
<sst xmlns="http://schemas.openxmlformats.org/spreadsheetml/2006/main" count="136" uniqueCount="37">
  <si>
    <t>Sueldo Base</t>
  </si>
  <si>
    <t>SECRETARIO DE SALUD</t>
  </si>
  <si>
    <t>COORDINADOR DE COMUNICACIÓN SOCIAL</t>
  </si>
  <si>
    <t>COORDINADOR GENERAL DE SALUD</t>
  </si>
  <si>
    <t>DIRECTOR GENERAL DE PROTECCIÓN CONTRA RIESGOS SANITARIOS</t>
  </si>
  <si>
    <t>DIRECTOR GENERAL DE ADMINISTRACIÓN</t>
  </si>
  <si>
    <t>Sueldos y Salarios de Altos Funcionarios</t>
  </si>
  <si>
    <t>Cargo</t>
  </si>
  <si>
    <t>Sueldo Mensual Bruto</t>
  </si>
  <si>
    <t>Sueldo Mensual Neto</t>
  </si>
  <si>
    <t>Deducciones</t>
  </si>
  <si>
    <t>Compensación Garantizada</t>
  </si>
  <si>
    <t>Total de Compensaciones</t>
  </si>
  <si>
    <t>Ayuda de Despensa</t>
  </si>
  <si>
    <t>Complemento de Sueldo</t>
  </si>
  <si>
    <t>Ayuda por Servicios</t>
  </si>
  <si>
    <t>Apoyo Familiar</t>
  </si>
  <si>
    <t>Cuotas de Seguridad</t>
  </si>
  <si>
    <t>Gratificación Quincenal</t>
  </si>
  <si>
    <t>Previsión Social Multiple</t>
  </si>
  <si>
    <t>Sueldo Personal Eventual</t>
  </si>
  <si>
    <t>COORDINADOR DEL ÓRGANO INTERNO DE CONTROL</t>
  </si>
  <si>
    <t>DIRECTOR DE SERVICIOS SUBROGADOS MÉDICOS</t>
  </si>
  <si>
    <t>SECRETARIO PARTICULAR</t>
  </si>
  <si>
    <t>SECRETARIO TÉCNICO</t>
  </si>
  <si>
    <t>1er Trimestre 2026</t>
  </si>
  <si>
    <t>2do Trimestre 2026</t>
  </si>
  <si>
    <t>3er Trimestre 2026</t>
  </si>
  <si>
    <t>4to Trimestre 2026</t>
  </si>
  <si>
    <t>COORDINADORA GENERAL DE ADMINISTRACIÓN Y FINANZAS</t>
  </si>
  <si>
    <t>DIRECTORA GENERAL DE PLANEACIÓN</t>
  </si>
  <si>
    <t>COORDINADORA DE ASUNTOS JURÍDICOS</t>
  </si>
  <si>
    <t>COORDINADORA ESTATAL DE CALIDAD</t>
  </si>
  <si>
    <t>DIRECTORA GENERAL DE PREVENCIÓN Y PROMOCIÓN DE LA SALUD</t>
  </si>
  <si>
    <t>DIRECTORA GENERAL DE RECURSOS HUMANOS</t>
  </si>
  <si>
    <t>DIRECTORA GENERAL DE RECURSOS MATERIALES Y SERVICIOS GENERALES</t>
  </si>
  <si>
    <t>DIRECTORA GENERAL DE ATENCIÓN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</si>
</sst>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Vollkorn SemiBold"/>
    </font>
    <font>
      <sz val="11"/>
      <color theme="1"/>
      <name val="Vollkorn ExtraBold"/>
    </font>
  </fonts>
  <fills count="3">
    <fill>
      <patternFill patternType="none"/>
    </fill>
    <fill>
      <patternFill patternType="gray125"/>
    </fill>
    <fill>
      <patternFill patternType="solid">
        <fgColor rgb="FF004B8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2" xfId="0" applyFont="1" applyBorder="1"/>
    <xf numFmtId="44" fontId="2" fillId="0" borderId="1" xfId="1" applyFont="1" applyBorder="1" applyAlignment="1">
      <alignment vertical="top"/>
    </xf>
    <xf numFmtId="44" fontId="2" fillId="0" borderId="1" xfId="1" applyFont="1" applyBorder="1"/>
    <xf numFmtId="44" fontId="2" fillId="0" borderId="2" xfId="1" applyFont="1" applyBorder="1"/>
    <xf numFmtId="44" fontId="2" fillId="0" borderId="2" xfId="1" applyFont="1" applyFill="1" applyBorder="1"/>
    <xf numFmtId="0" fontId="2" fillId="0" borderId="1" xfId="0" applyFont="1" applyBorder="1"/>
    <xf numFmtId="44" fontId="2" fillId="0" borderId="1" xfId="1" applyFont="1" applyFill="1" applyBorder="1" applyAlignment="1">
      <alignment vertical="top"/>
    </xf>
    <xf numFmtId="0" fontId="2" fillId="0" borderId="7" xfId="0" applyFont="1" applyBorder="1"/>
    <xf numFmtId="44" fontId="2" fillId="0" borderId="1" xfId="1" applyFont="1" applyFill="1" applyBorder="1"/>
    <xf numFmtId="44" fontId="2" fillId="0" borderId="2" xfId="1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4B87"/>
      <color rgb="FF000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2211424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4BD0F-4189-4B9A-90D8-453B57570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1" t="9219" r="23729" b="7181"/>
        <a:stretch/>
      </xdr:blipFill>
      <xdr:spPr>
        <a:xfrm>
          <a:off x="514350" y="200025"/>
          <a:ext cx="2211424" cy="1085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2211424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F74C62-DFAA-469C-8819-C6F5C02469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1" t="9219" r="23729" b="7181"/>
        <a:stretch/>
      </xdr:blipFill>
      <xdr:spPr>
        <a:xfrm>
          <a:off x="514350" y="200025"/>
          <a:ext cx="2211424" cy="108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2211424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64F05F-372F-4C51-90F5-2698645408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1" t="9219" r="23729" b="7181"/>
        <a:stretch/>
      </xdr:blipFill>
      <xdr:spPr>
        <a:xfrm>
          <a:off x="514350" y="200025"/>
          <a:ext cx="2211424" cy="1085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0</xdr:col>
      <xdr:colOff>2211424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F5B19B-2783-4433-A7AA-4FA1043C37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61" t="9219" r="23729" b="7181"/>
        <a:stretch/>
      </xdr:blipFill>
      <xdr:spPr>
        <a:xfrm>
          <a:off x="514350" y="200025"/>
          <a:ext cx="2211424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26BB-C85A-40B9-9D43-7AF928B2F514}">
  <sheetPr>
    <pageSetUpPr fitToPage="1"/>
  </sheetPr>
  <dimension ref="A3:HM34"/>
  <sheetViews>
    <sheetView workbookViewId="0">
      <selection activeCell="A8" sqref="A8"/>
    </sheetView>
  </sheetViews>
  <sheetFormatPr baseColWidth="10" defaultRowHeight="15" x14ac:dyDescent="0.25"/>
  <cols>
    <col min="1" max="1" width="80.7109375" customWidth="1"/>
    <col min="2" max="2" width="13.7109375" customWidth="1"/>
    <col min="3" max="3" width="16.7109375" customWidth="1"/>
    <col min="4" max="4" width="11.7109375" customWidth="1"/>
    <col min="5" max="5" width="15.7109375" customWidth="1"/>
    <col min="6" max="7" width="12.7109375" customWidth="1"/>
    <col min="8" max="8" width="11.7109375" customWidth="1"/>
    <col min="9" max="9" width="15.7109375" customWidth="1"/>
    <col min="10" max="11" width="17.7109375" customWidth="1"/>
    <col min="12" max="12" width="18.7109375" customWidth="1"/>
    <col min="13" max="13" width="15.7109375" customWidth="1"/>
    <col min="14" max="14" width="14.7109375" customWidth="1"/>
    <col min="15" max="15" width="15.7109375" customWidth="1"/>
    <col min="16" max="16" width="7.7109375" customWidth="1"/>
  </cols>
  <sheetData>
    <row r="3" spans="1:15" ht="20.25" x14ac:dyDescent="0.5">
      <c r="O3" s="18" t="s">
        <v>6</v>
      </c>
    </row>
    <row r="4" spans="1:15" ht="20.25" x14ac:dyDescent="0.5">
      <c r="O4" s="18" t="s">
        <v>28</v>
      </c>
    </row>
    <row r="7" spans="1:15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5" ht="39.950000000000003" customHeight="1" x14ac:dyDescent="0.25">
      <c r="A8" s="13" t="s">
        <v>7</v>
      </c>
      <c r="B8" s="14" t="s">
        <v>0</v>
      </c>
      <c r="C8" s="14" t="s">
        <v>11</v>
      </c>
      <c r="D8" s="14" t="s">
        <v>13</v>
      </c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 t="s">
        <v>19</v>
      </c>
      <c r="K8" s="14" t="s">
        <v>20</v>
      </c>
      <c r="L8" s="14" t="s">
        <v>12</v>
      </c>
      <c r="M8" s="15" t="s">
        <v>8</v>
      </c>
      <c r="N8" s="16" t="s">
        <v>10</v>
      </c>
      <c r="O8" s="17" t="s">
        <v>9</v>
      </c>
    </row>
    <row r="9" spans="1:15" x14ac:dyDescent="0.25">
      <c r="A9" s="3" t="s">
        <v>1</v>
      </c>
      <c r="B9" s="4">
        <v>61442.46</v>
      </c>
      <c r="C9" s="4">
        <v>83686.460000000006</v>
      </c>
      <c r="D9" s="4">
        <v>1515</v>
      </c>
      <c r="E9" s="4">
        <v>67158.45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6">
        <v>0</v>
      </c>
      <c r="L9" s="6">
        <v>0</v>
      </c>
      <c r="M9" s="7">
        <f t="shared" ref="M9:M25" si="0">SUM(B9:L9)</f>
        <v>213802.37</v>
      </c>
      <c r="N9" s="7">
        <v>65307.74</v>
      </c>
      <c r="O9" s="7">
        <f t="shared" ref="O9:O25" si="1">M9-N9</f>
        <v>148494.63</v>
      </c>
    </row>
    <row r="10" spans="1:15" x14ac:dyDescent="0.25">
      <c r="A10" s="8" t="s">
        <v>23</v>
      </c>
      <c r="B10" s="4">
        <v>26705.24</v>
      </c>
      <c r="C10" s="4">
        <v>35513.54</v>
      </c>
      <c r="D10" s="4">
        <v>1515</v>
      </c>
      <c r="E10" s="4">
        <v>20741.134399999999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84474.914399999994</v>
      </c>
      <c r="N10" s="7">
        <v>21915.98</v>
      </c>
      <c r="O10" s="7">
        <f t="shared" si="1"/>
        <v>62558.934399999998</v>
      </c>
    </row>
    <row r="11" spans="1:15" x14ac:dyDescent="0.25">
      <c r="A11" s="8" t="s">
        <v>24</v>
      </c>
      <c r="B11" s="5">
        <v>24411.22</v>
      </c>
      <c r="C11" s="6">
        <v>27510.799999999999</v>
      </c>
      <c r="D11" s="6">
        <v>1515</v>
      </c>
      <c r="E11" s="5">
        <v>25936.3403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7">
        <f t="shared" si="0"/>
        <v>79373.3603</v>
      </c>
      <c r="N11" s="7">
        <v>20204.8</v>
      </c>
      <c r="O11" s="7">
        <f t="shared" si="1"/>
        <v>59168.560299999997</v>
      </c>
    </row>
    <row r="12" spans="1:15" x14ac:dyDescent="0.25">
      <c r="A12" s="10" t="s">
        <v>2</v>
      </c>
      <c r="B12" s="11">
        <v>25242.71</v>
      </c>
      <c r="C12" s="6">
        <v>0</v>
      </c>
      <c r="D12" s="6">
        <v>0</v>
      </c>
      <c r="E12" s="5">
        <v>0</v>
      </c>
      <c r="F12" s="11">
        <v>4906</v>
      </c>
      <c r="G12" s="11">
        <v>24088.27</v>
      </c>
      <c r="H12" s="11">
        <v>4922.33</v>
      </c>
      <c r="I12" s="11">
        <v>19519.330000000002</v>
      </c>
      <c r="J12" s="11">
        <v>1913.1</v>
      </c>
      <c r="K12" s="6">
        <v>0</v>
      </c>
      <c r="L12" s="6">
        <v>0</v>
      </c>
      <c r="M12" s="7">
        <f t="shared" si="0"/>
        <v>80591.740000000005</v>
      </c>
      <c r="N12" s="7">
        <v>21359.24</v>
      </c>
      <c r="O12" s="7">
        <f t="shared" si="1"/>
        <v>59232.5</v>
      </c>
    </row>
    <row r="13" spans="1:15" x14ac:dyDescent="0.25">
      <c r="A13" s="8" t="s">
        <v>21</v>
      </c>
      <c r="B13" s="11">
        <v>25242.71</v>
      </c>
      <c r="C13" s="6">
        <v>0</v>
      </c>
      <c r="D13" s="6">
        <v>0</v>
      </c>
      <c r="E13" s="6">
        <v>0</v>
      </c>
      <c r="F13" s="11">
        <v>4906</v>
      </c>
      <c r="G13" s="11">
        <v>24088.27</v>
      </c>
      <c r="H13" s="11">
        <v>4922.33</v>
      </c>
      <c r="I13" s="11">
        <v>19519.330000000002</v>
      </c>
      <c r="J13" s="11">
        <v>1913.1</v>
      </c>
      <c r="K13" s="6">
        <v>0</v>
      </c>
      <c r="L13" s="6">
        <v>0</v>
      </c>
      <c r="M13" s="7">
        <f t="shared" si="0"/>
        <v>80591.740000000005</v>
      </c>
      <c r="N13" s="7">
        <v>22090.14</v>
      </c>
      <c r="O13" s="7">
        <f t="shared" si="1"/>
        <v>58501.600000000006</v>
      </c>
    </row>
    <row r="14" spans="1:15" x14ac:dyDescent="0.25">
      <c r="A14" s="8" t="s">
        <v>31</v>
      </c>
      <c r="B14" s="11">
        <v>28998.639999999999</v>
      </c>
      <c r="C14" s="6">
        <v>0</v>
      </c>
      <c r="D14" s="6">
        <v>0</v>
      </c>
      <c r="E14" s="6">
        <v>0</v>
      </c>
      <c r="F14" s="11">
        <v>8973</v>
      </c>
      <c r="G14" s="11">
        <v>36817.32</v>
      </c>
      <c r="H14" s="11">
        <v>5654.74</v>
      </c>
      <c r="I14" s="11">
        <v>29531.3</v>
      </c>
      <c r="J14" s="11">
        <v>1913.1</v>
      </c>
      <c r="K14" s="6">
        <v>0</v>
      </c>
      <c r="L14" s="6">
        <v>0</v>
      </c>
      <c r="M14" s="7">
        <f t="shared" si="0"/>
        <v>111888.1</v>
      </c>
      <c r="N14" s="7">
        <v>31260.84</v>
      </c>
      <c r="O14" s="7">
        <f t="shared" si="1"/>
        <v>80627.260000000009</v>
      </c>
    </row>
    <row r="15" spans="1:15" x14ac:dyDescent="0.25">
      <c r="A15" s="10" t="s">
        <v>32</v>
      </c>
      <c r="B15" s="5">
        <v>35456.639999999999</v>
      </c>
      <c r="C15" s="6">
        <v>54511.03</v>
      </c>
      <c r="D15" s="6">
        <v>1515</v>
      </c>
      <c r="E15" s="12">
        <v>30698.974569499998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7">
        <f t="shared" si="0"/>
        <v>122181.6445695</v>
      </c>
      <c r="N15" s="7">
        <v>37612.14</v>
      </c>
      <c r="O15" s="7">
        <f t="shared" si="1"/>
        <v>84569.504569500001</v>
      </c>
    </row>
    <row r="16" spans="1:15" x14ac:dyDescent="0.25">
      <c r="A16" s="8" t="s">
        <v>3</v>
      </c>
      <c r="B16" s="11">
        <v>40483.78</v>
      </c>
      <c r="C16" s="6">
        <v>0</v>
      </c>
      <c r="D16" s="6">
        <v>0</v>
      </c>
      <c r="E16" s="6">
        <v>0</v>
      </c>
      <c r="F16" s="11">
        <v>15006</v>
      </c>
      <c r="G16" s="11">
        <v>41912.44</v>
      </c>
      <c r="H16" s="11">
        <v>7656.95</v>
      </c>
      <c r="I16" s="11">
        <v>35311.599999999999</v>
      </c>
      <c r="J16" s="11">
        <v>1913.1</v>
      </c>
      <c r="K16" s="5">
        <v>0</v>
      </c>
      <c r="L16" s="6">
        <v>0</v>
      </c>
      <c r="M16" s="7">
        <f t="shared" si="0"/>
        <v>142283.87</v>
      </c>
      <c r="N16" s="7">
        <v>42424.1</v>
      </c>
      <c r="O16" s="7">
        <f t="shared" si="1"/>
        <v>99859.76999999999</v>
      </c>
    </row>
    <row r="17" spans="1:221" x14ac:dyDescent="0.25">
      <c r="A17" s="8" t="s">
        <v>36</v>
      </c>
      <c r="B17" s="5">
        <v>0</v>
      </c>
      <c r="C17" s="5">
        <v>0</v>
      </c>
      <c r="D17" s="6">
        <v>0</v>
      </c>
      <c r="E17" s="12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6">
        <v>110801.12</v>
      </c>
      <c r="L17" s="6">
        <v>0</v>
      </c>
      <c r="M17" s="7">
        <f t="shared" si="0"/>
        <v>110801.12</v>
      </c>
      <c r="N17" s="7">
        <v>27064.22</v>
      </c>
      <c r="O17" s="7">
        <f t="shared" si="1"/>
        <v>83736.899999999994</v>
      </c>
    </row>
    <row r="18" spans="1:221" x14ac:dyDescent="0.25">
      <c r="A18" s="8" t="s">
        <v>4</v>
      </c>
      <c r="B18" s="5">
        <v>35456.639999999999</v>
      </c>
      <c r="C18" s="5">
        <v>54511.03</v>
      </c>
      <c r="D18" s="6">
        <v>1515</v>
      </c>
      <c r="E18" s="12">
        <v>30698.974569499998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7">
        <f t="shared" si="0"/>
        <v>122181.6445695</v>
      </c>
      <c r="N18" s="7">
        <v>34565.26</v>
      </c>
      <c r="O18" s="7">
        <f t="shared" si="1"/>
        <v>87616.384569499991</v>
      </c>
    </row>
    <row r="19" spans="1:221" x14ac:dyDescent="0.25">
      <c r="A19" s="8" t="s">
        <v>33</v>
      </c>
      <c r="B19" s="5">
        <v>35456.639999999999</v>
      </c>
      <c r="C19" s="5">
        <v>54511.03</v>
      </c>
      <c r="D19" s="5">
        <v>1515</v>
      </c>
      <c r="E19" s="5">
        <v>30698.97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5">
        <v>0</v>
      </c>
      <c r="M19" s="7">
        <f t="shared" si="0"/>
        <v>122181.64</v>
      </c>
      <c r="N19" s="7">
        <v>37612.14</v>
      </c>
      <c r="O19" s="7">
        <f t="shared" si="1"/>
        <v>84569.5</v>
      </c>
    </row>
    <row r="20" spans="1:221" x14ac:dyDescent="0.25">
      <c r="A20" s="10" t="s">
        <v>29</v>
      </c>
      <c r="B20" s="11">
        <v>40483.78</v>
      </c>
      <c r="C20" s="6">
        <v>0</v>
      </c>
      <c r="D20" s="6">
        <v>0</v>
      </c>
      <c r="E20" s="6">
        <v>0</v>
      </c>
      <c r="F20" s="11">
        <v>15006</v>
      </c>
      <c r="G20" s="11">
        <v>41912.44</v>
      </c>
      <c r="H20" s="11">
        <v>7656.95</v>
      </c>
      <c r="I20" s="11">
        <v>35311.599999999999</v>
      </c>
      <c r="J20" s="11">
        <v>1913.1</v>
      </c>
      <c r="K20" s="5">
        <v>0</v>
      </c>
      <c r="L20" s="6">
        <v>0</v>
      </c>
      <c r="M20" s="7">
        <f t="shared" si="0"/>
        <v>142283.87</v>
      </c>
      <c r="N20" s="7">
        <v>42424.1</v>
      </c>
      <c r="O20" s="7">
        <f t="shared" si="1"/>
        <v>99859.76999999999</v>
      </c>
    </row>
    <row r="21" spans="1:221" x14ac:dyDescent="0.25">
      <c r="A21" s="8" t="s">
        <v>30</v>
      </c>
      <c r="B21" s="5">
        <v>35456.639999999999</v>
      </c>
      <c r="C21" s="5">
        <v>54511.03</v>
      </c>
      <c r="D21" s="6">
        <v>1515</v>
      </c>
      <c r="E21" s="12">
        <v>30698.974569499998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5">
        <v>0</v>
      </c>
      <c r="M21" s="7">
        <f t="shared" si="0"/>
        <v>122181.6445695</v>
      </c>
      <c r="N21" s="7">
        <v>34445.26</v>
      </c>
      <c r="O21" s="7">
        <f t="shared" si="1"/>
        <v>87736.384569499991</v>
      </c>
    </row>
    <row r="22" spans="1:221" x14ac:dyDescent="0.25">
      <c r="A22" s="8" t="s">
        <v>34</v>
      </c>
      <c r="B22" s="5">
        <v>35456.639999999999</v>
      </c>
      <c r="C22" s="5">
        <v>54511.03</v>
      </c>
      <c r="D22" s="6">
        <v>1515</v>
      </c>
      <c r="E22" s="12">
        <v>30698.974569499998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5">
        <v>0</v>
      </c>
      <c r="M22" s="7">
        <f t="shared" si="0"/>
        <v>122181.6445695</v>
      </c>
      <c r="N22" s="7">
        <v>37690.54</v>
      </c>
      <c r="O22" s="7">
        <f t="shared" si="1"/>
        <v>84491.104569499992</v>
      </c>
    </row>
    <row r="23" spans="1:221" x14ac:dyDescent="0.25">
      <c r="A23" s="8" t="s">
        <v>5</v>
      </c>
      <c r="B23" s="9">
        <v>0</v>
      </c>
      <c r="C23" s="9">
        <v>0</v>
      </c>
      <c r="D23" s="6">
        <v>0</v>
      </c>
      <c r="E23" s="12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6">
        <v>110801.12</v>
      </c>
      <c r="L23" s="5">
        <v>0</v>
      </c>
      <c r="M23" s="7">
        <f t="shared" si="0"/>
        <v>110801.12</v>
      </c>
      <c r="N23" s="7">
        <v>27064.22</v>
      </c>
      <c r="O23" s="7">
        <f t="shared" si="1"/>
        <v>83736.899999999994</v>
      </c>
    </row>
    <row r="24" spans="1:221" x14ac:dyDescent="0.25">
      <c r="A24" s="8" t="s">
        <v>35</v>
      </c>
      <c r="B24" s="5">
        <v>35456.639999999999</v>
      </c>
      <c r="C24" s="5">
        <v>54511.03</v>
      </c>
      <c r="D24" s="6">
        <v>1515</v>
      </c>
      <c r="E24" s="12">
        <v>30698.974569499998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6">
        <v>0</v>
      </c>
      <c r="L24" s="5">
        <v>0</v>
      </c>
      <c r="M24" s="7">
        <f t="shared" si="0"/>
        <v>122181.6445695</v>
      </c>
      <c r="N24" s="7">
        <v>34565.26</v>
      </c>
      <c r="O24" s="7">
        <f t="shared" si="1"/>
        <v>87616.384569499991</v>
      </c>
    </row>
    <row r="25" spans="1:221" x14ac:dyDescent="0.25">
      <c r="A25" s="8" t="s">
        <v>22</v>
      </c>
      <c r="B25" s="11">
        <v>25242.71</v>
      </c>
      <c r="C25" s="5">
        <v>0</v>
      </c>
      <c r="D25" s="5">
        <v>0</v>
      </c>
      <c r="E25" s="5">
        <v>0</v>
      </c>
      <c r="F25" s="11">
        <v>4906</v>
      </c>
      <c r="G25" s="11">
        <v>24088.27</v>
      </c>
      <c r="H25" s="11">
        <v>4922.33</v>
      </c>
      <c r="I25" s="11">
        <v>19519.330000000002</v>
      </c>
      <c r="J25" s="11">
        <v>1913.1</v>
      </c>
      <c r="K25" s="6">
        <v>0</v>
      </c>
      <c r="L25" s="5">
        <v>0</v>
      </c>
      <c r="M25" s="7">
        <f t="shared" si="0"/>
        <v>80591.740000000005</v>
      </c>
      <c r="N25" s="7">
        <v>21422.240000000002</v>
      </c>
      <c r="O25" s="7">
        <f t="shared" si="1"/>
        <v>59169.5</v>
      </c>
    </row>
    <row r="32" spans="1:221" x14ac:dyDescent="0.25">
      <c r="HI32" s="1"/>
      <c r="HM32" s="1"/>
    </row>
    <row r="34" spans="217:221" x14ac:dyDescent="0.25">
      <c r="HI34" s="1"/>
      <c r="HM34" s="1"/>
    </row>
  </sheetData>
  <pageMargins left="0" right="0.23622047244094491" top="0.23622047244094491" bottom="0.6692913385826772" header="0" footer="0.23622047244094491"/>
  <pageSetup paperSize="147" scale="59" fitToHeight="0" orientation="landscape" horizontalDpi="1200" verticalDpi="1200" r:id="rId1"/>
  <headerFooter>
    <oddFooter>&amp;R&amp;P de &amp;N
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FE06-3D85-43AF-9F2C-49FE454D9C9C}">
  <sheetPr>
    <pageSetUpPr fitToPage="1"/>
  </sheetPr>
  <dimension ref="A3:HM34"/>
  <sheetViews>
    <sheetView workbookViewId="0">
      <selection activeCell="A8" sqref="A8"/>
    </sheetView>
  </sheetViews>
  <sheetFormatPr baseColWidth="10" defaultRowHeight="15" x14ac:dyDescent="0.25"/>
  <cols>
    <col min="1" max="1" width="80.7109375" customWidth="1"/>
    <col min="2" max="2" width="13.7109375" customWidth="1"/>
    <col min="3" max="3" width="16.7109375" customWidth="1"/>
    <col min="4" max="4" width="11.7109375" customWidth="1"/>
    <col min="5" max="5" width="15.7109375" customWidth="1"/>
    <col min="6" max="7" width="12.7109375" customWidth="1"/>
    <col min="8" max="8" width="11.7109375" customWidth="1"/>
    <col min="9" max="9" width="15.7109375" customWidth="1"/>
    <col min="10" max="11" width="17.7109375" customWidth="1"/>
    <col min="12" max="12" width="18.7109375" customWidth="1"/>
    <col min="13" max="13" width="15.7109375" customWidth="1"/>
    <col min="14" max="14" width="14.7109375" customWidth="1"/>
    <col min="15" max="15" width="15.7109375" customWidth="1"/>
    <col min="16" max="16" width="7.7109375" customWidth="1"/>
  </cols>
  <sheetData>
    <row r="3" spans="1:15" ht="20.25" x14ac:dyDescent="0.5">
      <c r="O3" s="18" t="s">
        <v>6</v>
      </c>
    </row>
    <row r="4" spans="1:15" ht="20.25" x14ac:dyDescent="0.5">
      <c r="O4" s="18" t="s">
        <v>27</v>
      </c>
    </row>
    <row r="7" spans="1:15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5" ht="39.950000000000003" customHeight="1" x14ac:dyDescent="0.25">
      <c r="A8" s="13" t="s">
        <v>7</v>
      </c>
      <c r="B8" s="14" t="s">
        <v>0</v>
      </c>
      <c r="C8" s="14" t="s">
        <v>11</v>
      </c>
      <c r="D8" s="14" t="s">
        <v>13</v>
      </c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 t="s">
        <v>19</v>
      </c>
      <c r="K8" s="14" t="s">
        <v>20</v>
      </c>
      <c r="L8" s="14" t="s">
        <v>12</v>
      </c>
      <c r="M8" s="15" t="s">
        <v>8</v>
      </c>
      <c r="N8" s="16" t="s">
        <v>10</v>
      </c>
      <c r="O8" s="17" t="s">
        <v>9</v>
      </c>
    </row>
    <row r="9" spans="1:15" x14ac:dyDescent="0.25">
      <c r="A9" s="3" t="s">
        <v>1</v>
      </c>
      <c r="B9" s="4">
        <v>61442.46</v>
      </c>
      <c r="C9" s="4">
        <v>83686.460000000006</v>
      </c>
      <c r="D9" s="4">
        <v>1515</v>
      </c>
      <c r="E9" s="4">
        <v>67158.45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6">
        <v>0</v>
      </c>
      <c r="L9" s="6">
        <v>0</v>
      </c>
      <c r="M9" s="7">
        <f t="shared" ref="M9:M25" si="0">SUM(B9:L9)</f>
        <v>213802.37</v>
      </c>
      <c r="N9" s="7">
        <v>65307.74</v>
      </c>
      <c r="O9" s="7">
        <f t="shared" ref="O9:O25" si="1">M9-N9</f>
        <v>148494.63</v>
      </c>
    </row>
    <row r="10" spans="1:15" x14ac:dyDescent="0.25">
      <c r="A10" s="8" t="s">
        <v>23</v>
      </c>
      <c r="B10" s="4">
        <v>26705.24</v>
      </c>
      <c r="C10" s="4">
        <v>35513.54</v>
      </c>
      <c r="D10" s="4">
        <v>1515</v>
      </c>
      <c r="E10" s="4">
        <v>20741.134399999999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84474.914399999994</v>
      </c>
      <c r="N10" s="7">
        <v>21915.98</v>
      </c>
      <c r="O10" s="7">
        <f t="shared" si="1"/>
        <v>62558.934399999998</v>
      </c>
    </row>
    <row r="11" spans="1:15" x14ac:dyDescent="0.25">
      <c r="A11" s="8" t="s">
        <v>24</v>
      </c>
      <c r="B11" s="5">
        <v>24411.22</v>
      </c>
      <c r="C11" s="6">
        <v>27510.799999999999</v>
      </c>
      <c r="D11" s="6">
        <v>1515</v>
      </c>
      <c r="E11" s="5">
        <v>25936.3403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7">
        <f t="shared" si="0"/>
        <v>79373.3603</v>
      </c>
      <c r="N11" s="7">
        <v>20204.8</v>
      </c>
      <c r="O11" s="7">
        <f t="shared" si="1"/>
        <v>59168.560299999997</v>
      </c>
    </row>
    <row r="12" spans="1:15" x14ac:dyDescent="0.25">
      <c r="A12" s="10" t="s">
        <v>2</v>
      </c>
      <c r="B12" s="11">
        <v>25242.71</v>
      </c>
      <c r="C12" s="6">
        <v>0</v>
      </c>
      <c r="D12" s="6">
        <v>0</v>
      </c>
      <c r="E12" s="5">
        <v>0</v>
      </c>
      <c r="F12" s="11">
        <v>4906</v>
      </c>
      <c r="G12" s="11">
        <v>24088.27</v>
      </c>
      <c r="H12" s="11">
        <v>4922.33</v>
      </c>
      <c r="I12" s="11">
        <v>19519.330000000002</v>
      </c>
      <c r="J12" s="11">
        <v>1913.1</v>
      </c>
      <c r="K12" s="6">
        <v>0</v>
      </c>
      <c r="L12" s="6">
        <v>0</v>
      </c>
      <c r="M12" s="7">
        <f t="shared" si="0"/>
        <v>80591.740000000005</v>
      </c>
      <c r="N12" s="7">
        <v>21359.24</v>
      </c>
      <c r="O12" s="7">
        <f t="shared" si="1"/>
        <v>59232.5</v>
      </c>
    </row>
    <row r="13" spans="1:15" x14ac:dyDescent="0.25">
      <c r="A13" s="8" t="s">
        <v>21</v>
      </c>
      <c r="B13" s="11">
        <v>25242.71</v>
      </c>
      <c r="C13" s="6">
        <v>0</v>
      </c>
      <c r="D13" s="6">
        <v>0</v>
      </c>
      <c r="E13" s="6">
        <v>0</v>
      </c>
      <c r="F13" s="11">
        <v>4906</v>
      </c>
      <c r="G13" s="11">
        <v>24088.27</v>
      </c>
      <c r="H13" s="11">
        <v>4922.33</v>
      </c>
      <c r="I13" s="11">
        <v>19519.330000000002</v>
      </c>
      <c r="J13" s="11">
        <v>1913.1</v>
      </c>
      <c r="K13" s="6">
        <v>0</v>
      </c>
      <c r="L13" s="6">
        <v>0</v>
      </c>
      <c r="M13" s="7">
        <f t="shared" si="0"/>
        <v>80591.740000000005</v>
      </c>
      <c r="N13" s="7">
        <v>22090.14</v>
      </c>
      <c r="O13" s="7">
        <f t="shared" si="1"/>
        <v>58501.600000000006</v>
      </c>
    </row>
    <row r="14" spans="1:15" x14ac:dyDescent="0.25">
      <c r="A14" s="8" t="s">
        <v>31</v>
      </c>
      <c r="B14" s="11">
        <v>28998.639999999999</v>
      </c>
      <c r="C14" s="6">
        <v>0</v>
      </c>
      <c r="D14" s="6">
        <v>0</v>
      </c>
      <c r="E14" s="6">
        <v>0</v>
      </c>
      <c r="F14" s="11">
        <v>8973</v>
      </c>
      <c r="G14" s="11">
        <v>36817.32</v>
      </c>
      <c r="H14" s="11">
        <v>5654.74</v>
      </c>
      <c r="I14" s="11">
        <v>29531.3</v>
      </c>
      <c r="J14" s="11">
        <v>1913.1</v>
      </c>
      <c r="K14" s="6">
        <v>0</v>
      </c>
      <c r="L14" s="6">
        <v>0</v>
      </c>
      <c r="M14" s="7">
        <f t="shared" si="0"/>
        <v>111888.1</v>
      </c>
      <c r="N14" s="7">
        <v>31260.84</v>
      </c>
      <c r="O14" s="7">
        <f t="shared" si="1"/>
        <v>80627.260000000009</v>
      </c>
    </row>
    <row r="15" spans="1:15" x14ac:dyDescent="0.25">
      <c r="A15" s="10" t="s">
        <v>32</v>
      </c>
      <c r="B15" s="5">
        <v>35456.639999999999</v>
      </c>
      <c r="C15" s="6">
        <v>54511.03</v>
      </c>
      <c r="D15" s="6">
        <v>1515</v>
      </c>
      <c r="E15" s="12">
        <v>30698.974569499998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7">
        <f t="shared" si="0"/>
        <v>122181.6445695</v>
      </c>
      <c r="N15" s="7">
        <v>37612.14</v>
      </c>
      <c r="O15" s="7">
        <f t="shared" si="1"/>
        <v>84569.504569500001</v>
      </c>
    </row>
    <row r="16" spans="1:15" x14ac:dyDescent="0.25">
      <c r="A16" s="8" t="s">
        <v>3</v>
      </c>
      <c r="B16" s="11">
        <v>40483.78</v>
      </c>
      <c r="C16" s="6">
        <v>0</v>
      </c>
      <c r="D16" s="6">
        <v>0</v>
      </c>
      <c r="E16" s="6">
        <v>0</v>
      </c>
      <c r="F16" s="11">
        <v>15006</v>
      </c>
      <c r="G16" s="11">
        <v>41912.44</v>
      </c>
      <c r="H16" s="11">
        <v>7656.95</v>
      </c>
      <c r="I16" s="11">
        <v>35311.599999999999</v>
      </c>
      <c r="J16" s="11">
        <v>1913.1</v>
      </c>
      <c r="K16" s="5">
        <v>0</v>
      </c>
      <c r="L16" s="6">
        <v>0</v>
      </c>
      <c r="M16" s="7">
        <f t="shared" si="0"/>
        <v>142283.87</v>
      </c>
      <c r="N16" s="7">
        <v>42424.1</v>
      </c>
      <c r="O16" s="7">
        <f t="shared" si="1"/>
        <v>99859.76999999999</v>
      </c>
    </row>
    <row r="17" spans="1:221" x14ac:dyDescent="0.25">
      <c r="A17" s="8" t="s">
        <v>36</v>
      </c>
      <c r="B17" s="5">
        <v>0</v>
      </c>
      <c r="C17" s="5">
        <v>0</v>
      </c>
      <c r="D17" s="6">
        <v>0</v>
      </c>
      <c r="E17" s="12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6">
        <v>110801.12</v>
      </c>
      <c r="L17" s="6">
        <v>0</v>
      </c>
      <c r="M17" s="7">
        <f t="shared" si="0"/>
        <v>110801.12</v>
      </c>
      <c r="N17" s="7">
        <v>27064.22</v>
      </c>
      <c r="O17" s="7">
        <f t="shared" si="1"/>
        <v>83736.899999999994</v>
      </c>
    </row>
    <row r="18" spans="1:221" x14ac:dyDescent="0.25">
      <c r="A18" s="8" t="s">
        <v>4</v>
      </c>
      <c r="B18" s="5">
        <v>35456.639999999999</v>
      </c>
      <c r="C18" s="5">
        <v>54511.03</v>
      </c>
      <c r="D18" s="6">
        <v>1515</v>
      </c>
      <c r="E18" s="12">
        <v>30698.974569499998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7">
        <f t="shared" si="0"/>
        <v>122181.6445695</v>
      </c>
      <c r="N18" s="7">
        <v>34565.26</v>
      </c>
      <c r="O18" s="7">
        <f t="shared" si="1"/>
        <v>87616.384569499991</v>
      </c>
    </row>
    <row r="19" spans="1:221" x14ac:dyDescent="0.25">
      <c r="A19" s="8" t="s">
        <v>33</v>
      </c>
      <c r="B19" s="5">
        <v>35456.639999999999</v>
      </c>
      <c r="C19" s="5">
        <v>54511.03</v>
      </c>
      <c r="D19" s="5">
        <v>1515</v>
      </c>
      <c r="E19" s="5">
        <v>30698.97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5">
        <v>0</v>
      </c>
      <c r="M19" s="7">
        <f t="shared" si="0"/>
        <v>122181.64</v>
      </c>
      <c r="N19" s="7">
        <v>37612.14</v>
      </c>
      <c r="O19" s="7">
        <f t="shared" si="1"/>
        <v>84569.5</v>
      </c>
    </row>
    <row r="20" spans="1:221" x14ac:dyDescent="0.25">
      <c r="A20" s="10" t="s">
        <v>29</v>
      </c>
      <c r="B20" s="11">
        <v>40483.78</v>
      </c>
      <c r="C20" s="6">
        <v>0</v>
      </c>
      <c r="D20" s="6">
        <v>0</v>
      </c>
      <c r="E20" s="6">
        <v>0</v>
      </c>
      <c r="F20" s="11">
        <v>15006</v>
      </c>
      <c r="G20" s="11">
        <v>41912.44</v>
      </c>
      <c r="H20" s="11">
        <v>7656.95</v>
      </c>
      <c r="I20" s="11">
        <v>35311.599999999999</v>
      </c>
      <c r="J20" s="11">
        <v>1913.1</v>
      </c>
      <c r="K20" s="5">
        <v>0</v>
      </c>
      <c r="L20" s="6">
        <v>0</v>
      </c>
      <c r="M20" s="7">
        <f t="shared" si="0"/>
        <v>142283.87</v>
      </c>
      <c r="N20" s="7">
        <v>42424.1</v>
      </c>
      <c r="O20" s="7">
        <f t="shared" si="1"/>
        <v>99859.76999999999</v>
      </c>
    </row>
    <row r="21" spans="1:221" x14ac:dyDescent="0.25">
      <c r="A21" s="8" t="s">
        <v>30</v>
      </c>
      <c r="B21" s="5">
        <v>35456.639999999999</v>
      </c>
      <c r="C21" s="5">
        <v>54511.03</v>
      </c>
      <c r="D21" s="6">
        <v>1515</v>
      </c>
      <c r="E21" s="12">
        <v>30698.974569499998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5">
        <v>0</v>
      </c>
      <c r="M21" s="7">
        <f t="shared" si="0"/>
        <v>122181.6445695</v>
      </c>
      <c r="N21" s="7">
        <v>34445.26</v>
      </c>
      <c r="O21" s="7">
        <f t="shared" si="1"/>
        <v>87736.384569499991</v>
      </c>
    </row>
    <row r="22" spans="1:221" x14ac:dyDescent="0.25">
      <c r="A22" s="8" t="s">
        <v>34</v>
      </c>
      <c r="B22" s="5">
        <v>35456.639999999999</v>
      </c>
      <c r="C22" s="5">
        <v>54511.03</v>
      </c>
      <c r="D22" s="6">
        <v>1515</v>
      </c>
      <c r="E22" s="12">
        <v>30698.974569499998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5">
        <v>0</v>
      </c>
      <c r="M22" s="7">
        <f t="shared" si="0"/>
        <v>122181.6445695</v>
      </c>
      <c r="N22" s="7">
        <v>37690.54</v>
      </c>
      <c r="O22" s="7">
        <f t="shared" si="1"/>
        <v>84491.104569499992</v>
      </c>
    </row>
    <row r="23" spans="1:221" x14ac:dyDescent="0.25">
      <c r="A23" s="8" t="s">
        <v>5</v>
      </c>
      <c r="B23" s="9">
        <v>0</v>
      </c>
      <c r="C23" s="9">
        <v>0</v>
      </c>
      <c r="D23" s="6">
        <v>0</v>
      </c>
      <c r="E23" s="12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6">
        <v>110801.12</v>
      </c>
      <c r="L23" s="5">
        <v>0</v>
      </c>
      <c r="M23" s="7">
        <f t="shared" si="0"/>
        <v>110801.12</v>
      </c>
      <c r="N23" s="7">
        <v>27064.22</v>
      </c>
      <c r="O23" s="7">
        <f t="shared" si="1"/>
        <v>83736.899999999994</v>
      </c>
    </row>
    <row r="24" spans="1:221" x14ac:dyDescent="0.25">
      <c r="A24" s="8" t="s">
        <v>35</v>
      </c>
      <c r="B24" s="5">
        <v>35456.639999999999</v>
      </c>
      <c r="C24" s="5">
        <v>54511.03</v>
      </c>
      <c r="D24" s="6">
        <v>1515</v>
      </c>
      <c r="E24" s="12">
        <v>30698.974569499998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6">
        <v>0</v>
      </c>
      <c r="L24" s="5">
        <v>0</v>
      </c>
      <c r="M24" s="7">
        <f t="shared" si="0"/>
        <v>122181.6445695</v>
      </c>
      <c r="N24" s="7">
        <v>34565.26</v>
      </c>
      <c r="O24" s="7">
        <f t="shared" si="1"/>
        <v>87616.384569499991</v>
      </c>
    </row>
    <row r="25" spans="1:221" x14ac:dyDescent="0.25">
      <c r="A25" s="8" t="s">
        <v>22</v>
      </c>
      <c r="B25" s="11">
        <v>25242.71</v>
      </c>
      <c r="C25" s="5">
        <v>0</v>
      </c>
      <c r="D25" s="5">
        <v>0</v>
      </c>
      <c r="E25" s="5">
        <v>0</v>
      </c>
      <c r="F25" s="11">
        <v>4906</v>
      </c>
      <c r="G25" s="11">
        <v>24088.27</v>
      </c>
      <c r="H25" s="11">
        <v>4922.33</v>
      </c>
      <c r="I25" s="11">
        <v>19519.330000000002</v>
      </c>
      <c r="J25" s="11">
        <v>1913.1</v>
      </c>
      <c r="K25" s="6">
        <v>0</v>
      </c>
      <c r="L25" s="5">
        <v>0</v>
      </c>
      <c r="M25" s="7">
        <f t="shared" si="0"/>
        <v>80591.740000000005</v>
      </c>
      <c r="N25" s="7">
        <v>21422.240000000002</v>
      </c>
      <c r="O25" s="7">
        <f t="shared" si="1"/>
        <v>59169.5</v>
      </c>
    </row>
    <row r="32" spans="1:221" x14ac:dyDescent="0.25">
      <c r="HI32" s="1"/>
      <c r="HM32" s="1"/>
    </row>
    <row r="34" spans="217:221" x14ac:dyDescent="0.25">
      <c r="HI34" s="1"/>
      <c r="HM34" s="1"/>
    </row>
  </sheetData>
  <pageMargins left="0" right="0.23622047244094491" top="0.23622047244094491" bottom="0.6692913385826772" header="0" footer="0.23622047244094491"/>
  <pageSetup paperSize="147" scale="59" fitToHeight="0" orientation="landscape" horizontalDpi="1200" verticalDpi="1200" r:id="rId1"/>
  <headerFooter>
    <oddFooter>&amp;R&amp;P de &amp;N
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6B94-3AFD-4EBE-8144-A8EC650BA1EF}">
  <sheetPr>
    <pageSetUpPr fitToPage="1"/>
  </sheetPr>
  <dimension ref="A3:HM34"/>
  <sheetViews>
    <sheetView workbookViewId="0">
      <selection activeCell="A8" sqref="A8"/>
    </sheetView>
  </sheetViews>
  <sheetFormatPr baseColWidth="10" defaultRowHeight="15" x14ac:dyDescent="0.25"/>
  <cols>
    <col min="1" max="1" width="80.7109375" customWidth="1"/>
    <col min="2" max="2" width="13.7109375" customWidth="1"/>
    <col min="3" max="3" width="16.7109375" customWidth="1"/>
    <col min="4" max="4" width="11.7109375" customWidth="1"/>
    <col min="5" max="5" width="15.7109375" customWidth="1"/>
    <col min="6" max="7" width="12.7109375" customWidth="1"/>
    <col min="8" max="8" width="11.7109375" customWidth="1"/>
    <col min="9" max="9" width="15.7109375" customWidth="1"/>
    <col min="10" max="11" width="17.7109375" customWidth="1"/>
    <col min="12" max="12" width="18.7109375" customWidth="1"/>
    <col min="13" max="13" width="15.7109375" customWidth="1"/>
    <col min="14" max="14" width="14.7109375" customWidth="1"/>
    <col min="15" max="15" width="15.7109375" customWidth="1"/>
    <col min="16" max="16" width="7.7109375" customWidth="1"/>
  </cols>
  <sheetData>
    <row r="3" spans="1:15" ht="20.25" x14ac:dyDescent="0.5">
      <c r="O3" s="18" t="s">
        <v>6</v>
      </c>
    </row>
    <row r="4" spans="1:15" ht="20.25" x14ac:dyDescent="0.5">
      <c r="O4" s="18" t="s">
        <v>26</v>
      </c>
    </row>
    <row r="7" spans="1:15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5" ht="39.950000000000003" customHeight="1" x14ac:dyDescent="0.25">
      <c r="A8" s="13" t="s">
        <v>7</v>
      </c>
      <c r="B8" s="14" t="s">
        <v>0</v>
      </c>
      <c r="C8" s="14" t="s">
        <v>11</v>
      </c>
      <c r="D8" s="14" t="s">
        <v>13</v>
      </c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 t="s">
        <v>19</v>
      </c>
      <c r="K8" s="14" t="s">
        <v>20</v>
      </c>
      <c r="L8" s="14" t="s">
        <v>12</v>
      </c>
      <c r="M8" s="15" t="s">
        <v>8</v>
      </c>
      <c r="N8" s="16" t="s">
        <v>10</v>
      </c>
      <c r="O8" s="17" t="s">
        <v>9</v>
      </c>
    </row>
    <row r="9" spans="1:15" x14ac:dyDescent="0.25">
      <c r="A9" s="3" t="s">
        <v>1</v>
      </c>
      <c r="B9" s="4">
        <v>61442.46</v>
      </c>
      <c r="C9" s="4">
        <v>83686.460000000006</v>
      </c>
      <c r="D9" s="4">
        <v>1515</v>
      </c>
      <c r="E9" s="4">
        <v>67158.45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6">
        <v>0</v>
      </c>
      <c r="L9" s="6">
        <v>0</v>
      </c>
      <c r="M9" s="7">
        <f t="shared" ref="M9:M25" si="0">SUM(B9:L9)</f>
        <v>213802.37</v>
      </c>
      <c r="N9" s="7">
        <v>65307.74</v>
      </c>
      <c r="O9" s="7">
        <f t="shared" ref="O9:O25" si="1">M9-N9</f>
        <v>148494.63</v>
      </c>
    </row>
    <row r="10" spans="1:15" x14ac:dyDescent="0.25">
      <c r="A10" s="8" t="s">
        <v>23</v>
      </c>
      <c r="B10" s="4">
        <v>26705.24</v>
      </c>
      <c r="C10" s="4">
        <v>35513.54</v>
      </c>
      <c r="D10" s="4">
        <v>1515</v>
      </c>
      <c r="E10" s="4">
        <v>20741.134399999999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84474.914399999994</v>
      </c>
      <c r="N10" s="7">
        <v>21915.98</v>
      </c>
      <c r="O10" s="7">
        <f t="shared" si="1"/>
        <v>62558.934399999998</v>
      </c>
    </row>
    <row r="11" spans="1:15" x14ac:dyDescent="0.25">
      <c r="A11" s="8" t="s">
        <v>24</v>
      </c>
      <c r="B11" s="5">
        <v>24411.22</v>
      </c>
      <c r="C11" s="6">
        <v>27510.799999999999</v>
      </c>
      <c r="D11" s="6">
        <v>1515</v>
      </c>
      <c r="E11" s="5">
        <v>25936.3403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7">
        <f t="shared" si="0"/>
        <v>79373.3603</v>
      </c>
      <c r="N11" s="7">
        <v>20204.8</v>
      </c>
      <c r="O11" s="7">
        <f t="shared" si="1"/>
        <v>59168.560299999997</v>
      </c>
    </row>
    <row r="12" spans="1:15" x14ac:dyDescent="0.25">
      <c r="A12" s="10" t="s">
        <v>2</v>
      </c>
      <c r="B12" s="11">
        <v>25242.71</v>
      </c>
      <c r="C12" s="6">
        <v>0</v>
      </c>
      <c r="D12" s="6">
        <v>0</v>
      </c>
      <c r="E12" s="5">
        <v>0</v>
      </c>
      <c r="F12" s="11">
        <v>4906</v>
      </c>
      <c r="G12" s="11">
        <v>24088.27</v>
      </c>
      <c r="H12" s="11">
        <v>4922.33</v>
      </c>
      <c r="I12" s="11">
        <v>19519.330000000002</v>
      </c>
      <c r="J12" s="11">
        <v>1913.1</v>
      </c>
      <c r="K12" s="6">
        <v>0</v>
      </c>
      <c r="L12" s="6">
        <v>0</v>
      </c>
      <c r="M12" s="7">
        <f t="shared" si="0"/>
        <v>80591.740000000005</v>
      </c>
      <c r="N12" s="7">
        <v>21359.24</v>
      </c>
      <c r="O12" s="7">
        <f t="shared" si="1"/>
        <v>59232.5</v>
      </c>
    </row>
    <row r="13" spans="1:15" x14ac:dyDescent="0.25">
      <c r="A13" s="8" t="s">
        <v>21</v>
      </c>
      <c r="B13" s="11">
        <v>25242.71</v>
      </c>
      <c r="C13" s="6">
        <v>0</v>
      </c>
      <c r="D13" s="6">
        <v>0</v>
      </c>
      <c r="E13" s="6">
        <v>0</v>
      </c>
      <c r="F13" s="11">
        <v>4906</v>
      </c>
      <c r="G13" s="11">
        <v>24088.27</v>
      </c>
      <c r="H13" s="11">
        <v>4922.33</v>
      </c>
      <c r="I13" s="11">
        <v>19519.330000000002</v>
      </c>
      <c r="J13" s="11">
        <v>1913.1</v>
      </c>
      <c r="K13" s="6">
        <v>0</v>
      </c>
      <c r="L13" s="6">
        <v>0</v>
      </c>
      <c r="M13" s="7">
        <f t="shared" si="0"/>
        <v>80591.740000000005</v>
      </c>
      <c r="N13" s="7">
        <v>22090.14</v>
      </c>
      <c r="O13" s="7">
        <f t="shared" si="1"/>
        <v>58501.600000000006</v>
      </c>
    </row>
    <row r="14" spans="1:15" x14ac:dyDescent="0.25">
      <c r="A14" s="8" t="s">
        <v>31</v>
      </c>
      <c r="B14" s="11">
        <v>28998.639999999999</v>
      </c>
      <c r="C14" s="6">
        <v>0</v>
      </c>
      <c r="D14" s="6">
        <v>0</v>
      </c>
      <c r="E14" s="6">
        <v>0</v>
      </c>
      <c r="F14" s="11">
        <v>8973</v>
      </c>
      <c r="G14" s="11">
        <v>36817.32</v>
      </c>
      <c r="H14" s="11">
        <v>5654.74</v>
      </c>
      <c r="I14" s="11">
        <v>29531.3</v>
      </c>
      <c r="J14" s="11">
        <v>1913.1</v>
      </c>
      <c r="K14" s="6">
        <v>0</v>
      </c>
      <c r="L14" s="6">
        <v>0</v>
      </c>
      <c r="M14" s="7">
        <f t="shared" si="0"/>
        <v>111888.1</v>
      </c>
      <c r="N14" s="7">
        <v>31260.84</v>
      </c>
      <c r="O14" s="7">
        <f t="shared" si="1"/>
        <v>80627.260000000009</v>
      </c>
    </row>
    <row r="15" spans="1:15" x14ac:dyDescent="0.25">
      <c r="A15" s="10" t="s">
        <v>32</v>
      </c>
      <c r="B15" s="5">
        <v>35456.639999999999</v>
      </c>
      <c r="C15" s="6">
        <v>54511.03</v>
      </c>
      <c r="D15" s="6">
        <v>1515</v>
      </c>
      <c r="E15" s="12">
        <v>30698.974569499998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7">
        <f t="shared" si="0"/>
        <v>122181.6445695</v>
      </c>
      <c r="N15" s="7">
        <v>37612.14</v>
      </c>
      <c r="O15" s="7">
        <f t="shared" si="1"/>
        <v>84569.504569500001</v>
      </c>
    </row>
    <row r="16" spans="1:15" x14ac:dyDescent="0.25">
      <c r="A16" s="8" t="s">
        <v>3</v>
      </c>
      <c r="B16" s="11">
        <v>40483.78</v>
      </c>
      <c r="C16" s="6">
        <v>0</v>
      </c>
      <c r="D16" s="6">
        <v>0</v>
      </c>
      <c r="E16" s="6">
        <v>0</v>
      </c>
      <c r="F16" s="11">
        <v>15006</v>
      </c>
      <c r="G16" s="11">
        <v>41912.44</v>
      </c>
      <c r="H16" s="11">
        <v>7656.95</v>
      </c>
      <c r="I16" s="11">
        <v>35311.599999999999</v>
      </c>
      <c r="J16" s="11">
        <v>1913.1</v>
      </c>
      <c r="K16" s="5">
        <v>0</v>
      </c>
      <c r="L16" s="6">
        <v>0</v>
      </c>
      <c r="M16" s="7">
        <f t="shared" si="0"/>
        <v>142283.87</v>
      </c>
      <c r="N16" s="7">
        <v>42424.1</v>
      </c>
      <c r="O16" s="7">
        <f t="shared" si="1"/>
        <v>99859.76999999999</v>
      </c>
    </row>
    <row r="17" spans="1:221" x14ac:dyDescent="0.25">
      <c r="A17" s="8" t="s">
        <v>36</v>
      </c>
      <c r="B17" s="5">
        <v>0</v>
      </c>
      <c r="C17" s="5">
        <v>0</v>
      </c>
      <c r="D17" s="6">
        <v>0</v>
      </c>
      <c r="E17" s="12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6">
        <v>110801.12</v>
      </c>
      <c r="L17" s="6">
        <v>0</v>
      </c>
      <c r="M17" s="7">
        <f t="shared" si="0"/>
        <v>110801.12</v>
      </c>
      <c r="N17" s="7">
        <v>27064.22</v>
      </c>
      <c r="O17" s="7">
        <f t="shared" si="1"/>
        <v>83736.899999999994</v>
      </c>
    </row>
    <row r="18" spans="1:221" x14ac:dyDescent="0.25">
      <c r="A18" s="8" t="s">
        <v>4</v>
      </c>
      <c r="B18" s="5">
        <v>35456.639999999999</v>
      </c>
      <c r="C18" s="5">
        <v>54511.03</v>
      </c>
      <c r="D18" s="6">
        <v>1515</v>
      </c>
      <c r="E18" s="12">
        <v>30698.974569499998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7">
        <f t="shared" si="0"/>
        <v>122181.6445695</v>
      </c>
      <c r="N18" s="7">
        <v>34565.26</v>
      </c>
      <c r="O18" s="7">
        <f t="shared" si="1"/>
        <v>87616.384569499991</v>
      </c>
    </row>
    <row r="19" spans="1:221" x14ac:dyDescent="0.25">
      <c r="A19" s="8" t="s">
        <v>33</v>
      </c>
      <c r="B19" s="5">
        <v>35456.639999999999</v>
      </c>
      <c r="C19" s="5">
        <v>54511.03</v>
      </c>
      <c r="D19" s="5">
        <v>1515</v>
      </c>
      <c r="E19" s="5">
        <v>30698.97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5">
        <v>0</v>
      </c>
      <c r="M19" s="7">
        <f t="shared" si="0"/>
        <v>122181.64</v>
      </c>
      <c r="N19" s="7">
        <v>37612.14</v>
      </c>
      <c r="O19" s="7">
        <f t="shared" si="1"/>
        <v>84569.5</v>
      </c>
    </row>
    <row r="20" spans="1:221" x14ac:dyDescent="0.25">
      <c r="A20" s="10" t="s">
        <v>29</v>
      </c>
      <c r="B20" s="11">
        <v>40483.78</v>
      </c>
      <c r="C20" s="6">
        <v>0</v>
      </c>
      <c r="D20" s="6">
        <v>0</v>
      </c>
      <c r="E20" s="6">
        <v>0</v>
      </c>
      <c r="F20" s="11">
        <v>15006</v>
      </c>
      <c r="G20" s="11">
        <v>41912.44</v>
      </c>
      <c r="H20" s="11">
        <v>7656.95</v>
      </c>
      <c r="I20" s="11">
        <v>35311.599999999999</v>
      </c>
      <c r="J20" s="11">
        <v>1913.1</v>
      </c>
      <c r="K20" s="5">
        <v>0</v>
      </c>
      <c r="L20" s="6">
        <v>0</v>
      </c>
      <c r="M20" s="7">
        <f t="shared" si="0"/>
        <v>142283.87</v>
      </c>
      <c r="N20" s="7">
        <v>42424.1</v>
      </c>
      <c r="O20" s="7">
        <f t="shared" si="1"/>
        <v>99859.76999999999</v>
      </c>
    </row>
    <row r="21" spans="1:221" x14ac:dyDescent="0.25">
      <c r="A21" s="8" t="s">
        <v>30</v>
      </c>
      <c r="B21" s="5">
        <v>35456.639999999999</v>
      </c>
      <c r="C21" s="5">
        <v>54511.03</v>
      </c>
      <c r="D21" s="6">
        <v>1515</v>
      </c>
      <c r="E21" s="12">
        <v>30698.974569499998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5">
        <v>0</v>
      </c>
      <c r="M21" s="7">
        <f t="shared" si="0"/>
        <v>122181.6445695</v>
      </c>
      <c r="N21" s="7">
        <v>34445.26</v>
      </c>
      <c r="O21" s="7">
        <f t="shared" si="1"/>
        <v>87736.384569499991</v>
      </c>
    </row>
    <row r="22" spans="1:221" x14ac:dyDescent="0.25">
      <c r="A22" s="8" t="s">
        <v>34</v>
      </c>
      <c r="B22" s="5">
        <v>35456.639999999999</v>
      </c>
      <c r="C22" s="5">
        <v>54511.03</v>
      </c>
      <c r="D22" s="6">
        <v>1515</v>
      </c>
      <c r="E22" s="12">
        <v>30698.974569499998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5">
        <v>0</v>
      </c>
      <c r="M22" s="7">
        <f t="shared" si="0"/>
        <v>122181.6445695</v>
      </c>
      <c r="N22" s="7">
        <v>37690.54</v>
      </c>
      <c r="O22" s="7">
        <f t="shared" si="1"/>
        <v>84491.104569499992</v>
      </c>
    </row>
    <row r="23" spans="1:221" x14ac:dyDescent="0.25">
      <c r="A23" s="8" t="s">
        <v>5</v>
      </c>
      <c r="B23" s="9">
        <v>0</v>
      </c>
      <c r="C23" s="9">
        <v>0</v>
      </c>
      <c r="D23" s="6">
        <v>0</v>
      </c>
      <c r="E23" s="12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6">
        <v>110801.12</v>
      </c>
      <c r="L23" s="5">
        <v>0</v>
      </c>
      <c r="M23" s="7">
        <f t="shared" si="0"/>
        <v>110801.12</v>
      </c>
      <c r="N23" s="7">
        <v>27064.22</v>
      </c>
      <c r="O23" s="7">
        <f t="shared" si="1"/>
        <v>83736.899999999994</v>
      </c>
    </row>
    <row r="24" spans="1:221" x14ac:dyDescent="0.25">
      <c r="A24" s="8" t="s">
        <v>35</v>
      </c>
      <c r="B24" s="5">
        <v>35456.639999999999</v>
      </c>
      <c r="C24" s="5">
        <v>54511.03</v>
      </c>
      <c r="D24" s="6">
        <v>1515</v>
      </c>
      <c r="E24" s="12">
        <v>30698.974569499998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6">
        <v>0</v>
      </c>
      <c r="L24" s="5">
        <v>0</v>
      </c>
      <c r="M24" s="7">
        <f t="shared" si="0"/>
        <v>122181.6445695</v>
      </c>
      <c r="N24" s="7">
        <v>34565.26</v>
      </c>
      <c r="O24" s="7">
        <f t="shared" si="1"/>
        <v>87616.384569499991</v>
      </c>
    </row>
    <row r="25" spans="1:221" x14ac:dyDescent="0.25">
      <c r="A25" s="8" t="s">
        <v>22</v>
      </c>
      <c r="B25" s="11">
        <v>25242.71</v>
      </c>
      <c r="C25" s="5">
        <v>0</v>
      </c>
      <c r="D25" s="5">
        <v>0</v>
      </c>
      <c r="E25" s="5">
        <v>0</v>
      </c>
      <c r="F25" s="11">
        <v>4906</v>
      </c>
      <c r="G25" s="11">
        <v>24088.27</v>
      </c>
      <c r="H25" s="11">
        <v>4922.33</v>
      </c>
      <c r="I25" s="11">
        <v>19519.330000000002</v>
      </c>
      <c r="J25" s="11">
        <v>1913.1</v>
      </c>
      <c r="K25" s="6">
        <v>0</v>
      </c>
      <c r="L25" s="5">
        <v>0</v>
      </c>
      <c r="M25" s="7">
        <f t="shared" si="0"/>
        <v>80591.740000000005</v>
      </c>
      <c r="N25" s="7">
        <v>21422.240000000002</v>
      </c>
      <c r="O25" s="7">
        <f t="shared" si="1"/>
        <v>59169.5</v>
      </c>
    </row>
    <row r="32" spans="1:221" x14ac:dyDescent="0.25">
      <c r="HI32" s="1"/>
      <c r="HM32" s="1"/>
    </row>
    <row r="34" spans="217:221" x14ac:dyDescent="0.25">
      <c r="HI34" s="1"/>
      <c r="HM34" s="1"/>
    </row>
  </sheetData>
  <pageMargins left="0" right="0.23622047244094491" top="0.23622047244094491" bottom="0.6692913385826772" header="0" footer="0.23622047244094491"/>
  <pageSetup paperSize="147" scale="59" fitToHeight="0" orientation="landscape" horizontalDpi="1200" verticalDpi="1200" r:id="rId1"/>
  <headerFooter>
    <oddFooter>&amp;R&amp;P de &amp;N
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267E-FA52-4640-ACFB-A4AB8407C897}">
  <sheetPr>
    <pageSetUpPr fitToPage="1"/>
  </sheetPr>
  <dimension ref="A3:HM34"/>
  <sheetViews>
    <sheetView tabSelected="1" workbookViewId="0">
      <selection activeCell="C32" sqref="C32"/>
    </sheetView>
  </sheetViews>
  <sheetFormatPr baseColWidth="10" defaultRowHeight="15" x14ac:dyDescent="0.25"/>
  <cols>
    <col min="1" max="1" width="80.7109375" customWidth="1"/>
    <col min="2" max="2" width="13.7109375" customWidth="1"/>
    <col min="3" max="3" width="16.7109375" customWidth="1"/>
    <col min="4" max="4" width="11.7109375" customWidth="1"/>
    <col min="5" max="5" width="15.7109375" customWidth="1"/>
    <col min="6" max="7" width="12.7109375" customWidth="1"/>
    <col min="8" max="8" width="11.7109375" customWidth="1"/>
    <col min="9" max="9" width="15.7109375" customWidth="1"/>
    <col min="10" max="11" width="17.7109375" customWidth="1"/>
    <col min="12" max="12" width="18.7109375" customWidth="1"/>
    <col min="13" max="13" width="15.7109375" customWidth="1"/>
    <col min="14" max="14" width="14.7109375" customWidth="1"/>
    <col min="15" max="15" width="15.7109375" customWidth="1"/>
    <col min="16" max="16" width="7.7109375" customWidth="1"/>
  </cols>
  <sheetData>
    <row r="3" spans="1:17" ht="20.25" x14ac:dyDescent="0.5">
      <c r="O3" s="18" t="s">
        <v>6</v>
      </c>
    </row>
    <row r="4" spans="1:17" ht="20.25" x14ac:dyDescent="0.5">
      <c r="O4" s="18" t="s">
        <v>25</v>
      </c>
    </row>
    <row r="7" spans="1:17" x14ac:dyDescent="0.25">
      <c r="B7" s="2"/>
      <c r="C7" s="2"/>
      <c r="D7" s="2"/>
      <c r="E7" s="2"/>
      <c r="F7" s="2"/>
      <c r="G7" s="2"/>
      <c r="H7" s="2"/>
      <c r="I7" s="2"/>
      <c r="J7" s="2"/>
      <c r="K7" s="2"/>
    </row>
    <row r="8" spans="1:17" ht="39.950000000000003" customHeight="1" x14ac:dyDescent="0.25">
      <c r="A8" s="13" t="s">
        <v>7</v>
      </c>
      <c r="B8" s="14" t="s">
        <v>0</v>
      </c>
      <c r="C8" s="14" t="s">
        <v>11</v>
      </c>
      <c r="D8" s="14" t="s">
        <v>13</v>
      </c>
      <c r="E8" s="14" t="s">
        <v>14</v>
      </c>
      <c r="F8" s="14" t="s">
        <v>15</v>
      </c>
      <c r="G8" s="14" t="s">
        <v>16</v>
      </c>
      <c r="H8" s="14" t="s">
        <v>17</v>
      </c>
      <c r="I8" s="14" t="s">
        <v>18</v>
      </c>
      <c r="J8" s="14" t="s">
        <v>19</v>
      </c>
      <c r="K8" s="14" t="s">
        <v>20</v>
      </c>
      <c r="L8" s="14" t="s">
        <v>12</v>
      </c>
      <c r="M8" s="15" t="s">
        <v>8</v>
      </c>
      <c r="N8" s="16" t="s">
        <v>10</v>
      </c>
      <c r="O8" s="17" t="s">
        <v>9</v>
      </c>
    </row>
    <row r="9" spans="1:17" x14ac:dyDescent="0.25">
      <c r="A9" s="3" t="s">
        <v>1</v>
      </c>
      <c r="B9" s="4">
        <v>61442.46</v>
      </c>
      <c r="C9" s="4">
        <v>83686.460000000006</v>
      </c>
      <c r="D9" s="4">
        <v>1515</v>
      </c>
      <c r="E9" s="4">
        <v>67158.45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6">
        <v>0</v>
      </c>
      <c r="L9" s="6">
        <v>0</v>
      </c>
      <c r="M9" s="7">
        <f t="shared" ref="M9:M25" si="0">SUM(B9:L9)</f>
        <v>213802.37</v>
      </c>
      <c r="N9" s="7">
        <v>65307.74</v>
      </c>
      <c r="O9" s="7">
        <f t="shared" ref="O9:O25" si="1">M9-N9</f>
        <v>148494.63</v>
      </c>
      <c r="Q9" s="19"/>
    </row>
    <row r="10" spans="1:17" x14ac:dyDescent="0.25">
      <c r="A10" s="8" t="s">
        <v>23</v>
      </c>
      <c r="B10" s="4">
        <v>26705.24</v>
      </c>
      <c r="C10" s="4">
        <v>35513.54</v>
      </c>
      <c r="D10" s="4">
        <v>1515</v>
      </c>
      <c r="E10" s="4">
        <v>20741.134399999999</v>
      </c>
      <c r="F10" s="4">
        <v>0</v>
      </c>
      <c r="G10" s="4">
        <v>0</v>
      </c>
      <c r="H10" s="5">
        <v>0</v>
      </c>
      <c r="I10" s="5">
        <v>0</v>
      </c>
      <c r="J10" s="5">
        <v>0</v>
      </c>
      <c r="K10" s="6">
        <v>0</v>
      </c>
      <c r="L10" s="6">
        <v>0</v>
      </c>
      <c r="M10" s="7">
        <f t="shared" si="0"/>
        <v>84474.914399999994</v>
      </c>
      <c r="N10" s="7">
        <v>21915.98</v>
      </c>
      <c r="O10" s="7">
        <f t="shared" si="1"/>
        <v>62558.934399999998</v>
      </c>
      <c r="Q10" s="19"/>
    </row>
    <row r="11" spans="1:17" x14ac:dyDescent="0.25">
      <c r="A11" s="8" t="s">
        <v>24</v>
      </c>
      <c r="B11" s="5">
        <v>24411.22</v>
      </c>
      <c r="C11" s="6">
        <v>27510.799999999999</v>
      </c>
      <c r="D11" s="6">
        <v>1515</v>
      </c>
      <c r="E11" s="5">
        <v>25936.3403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7">
        <f t="shared" si="0"/>
        <v>79373.3603</v>
      </c>
      <c r="N11" s="7">
        <v>20204.8</v>
      </c>
      <c r="O11" s="7">
        <f t="shared" si="1"/>
        <v>59168.560299999997</v>
      </c>
      <c r="Q11" s="19"/>
    </row>
    <row r="12" spans="1:17" x14ac:dyDescent="0.25">
      <c r="A12" s="10" t="s">
        <v>2</v>
      </c>
      <c r="B12" s="11">
        <v>25242.71</v>
      </c>
      <c r="C12" s="6">
        <v>0</v>
      </c>
      <c r="D12" s="6">
        <v>0</v>
      </c>
      <c r="E12" s="5">
        <v>0</v>
      </c>
      <c r="F12" s="11">
        <v>4906</v>
      </c>
      <c r="G12" s="11">
        <v>24088.27</v>
      </c>
      <c r="H12" s="11">
        <v>4922.33</v>
      </c>
      <c r="I12" s="11">
        <v>19519.330000000002</v>
      </c>
      <c r="J12" s="11">
        <v>1913.1</v>
      </c>
      <c r="K12" s="6">
        <v>0</v>
      </c>
      <c r="L12" s="6">
        <v>0</v>
      </c>
      <c r="M12" s="7">
        <f t="shared" si="0"/>
        <v>80591.740000000005</v>
      </c>
      <c r="N12" s="7">
        <v>21359.24</v>
      </c>
      <c r="O12" s="7">
        <f t="shared" si="1"/>
        <v>59232.5</v>
      </c>
      <c r="Q12" s="19"/>
    </row>
    <row r="13" spans="1:17" x14ac:dyDescent="0.25">
      <c r="A13" s="8" t="s">
        <v>21</v>
      </c>
      <c r="B13" s="11">
        <v>25242.71</v>
      </c>
      <c r="C13" s="6">
        <v>0</v>
      </c>
      <c r="D13" s="6">
        <v>0</v>
      </c>
      <c r="E13" s="6">
        <v>0</v>
      </c>
      <c r="F13" s="11">
        <v>4906</v>
      </c>
      <c r="G13" s="11">
        <v>24088.27</v>
      </c>
      <c r="H13" s="11">
        <v>4922.33</v>
      </c>
      <c r="I13" s="11">
        <v>19519.330000000002</v>
      </c>
      <c r="J13" s="11">
        <v>1913.1</v>
      </c>
      <c r="K13" s="6">
        <v>0</v>
      </c>
      <c r="L13" s="6">
        <v>0</v>
      </c>
      <c r="M13" s="7">
        <f t="shared" si="0"/>
        <v>80591.740000000005</v>
      </c>
      <c r="N13" s="7">
        <v>22090.14</v>
      </c>
      <c r="O13" s="7">
        <f t="shared" si="1"/>
        <v>58501.600000000006</v>
      </c>
      <c r="Q13" s="19"/>
    </row>
    <row r="14" spans="1:17" x14ac:dyDescent="0.25">
      <c r="A14" s="8" t="s">
        <v>31</v>
      </c>
      <c r="B14" s="11">
        <v>28998.639999999999</v>
      </c>
      <c r="C14" s="6">
        <v>0</v>
      </c>
      <c r="D14" s="6">
        <v>0</v>
      </c>
      <c r="E14" s="6">
        <v>0</v>
      </c>
      <c r="F14" s="11">
        <v>8973</v>
      </c>
      <c r="G14" s="11">
        <v>36817.32</v>
      </c>
      <c r="H14" s="11">
        <v>5654.74</v>
      </c>
      <c r="I14" s="11">
        <v>29531.3</v>
      </c>
      <c r="J14" s="11">
        <v>1913.1</v>
      </c>
      <c r="K14" s="6">
        <v>0</v>
      </c>
      <c r="L14" s="6">
        <v>0</v>
      </c>
      <c r="M14" s="7">
        <f t="shared" si="0"/>
        <v>111888.1</v>
      </c>
      <c r="N14" s="7">
        <v>31260.84</v>
      </c>
      <c r="O14" s="7">
        <f t="shared" si="1"/>
        <v>80627.260000000009</v>
      </c>
      <c r="Q14" s="19"/>
    </row>
    <row r="15" spans="1:17" x14ac:dyDescent="0.25">
      <c r="A15" s="10" t="s">
        <v>32</v>
      </c>
      <c r="B15" s="5">
        <v>35456.639999999999</v>
      </c>
      <c r="C15" s="6">
        <v>54511.03</v>
      </c>
      <c r="D15" s="6">
        <v>1515</v>
      </c>
      <c r="E15" s="12">
        <v>30698.974569499998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7">
        <f t="shared" si="0"/>
        <v>122181.6445695</v>
      </c>
      <c r="N15" s="7">
        <v>37612.14</v>
      </c>
      <c r="O15" s="7">
        <f t="shared" si="1"/>
        <v>84569.504569500001</v>
      </c>
      <c r="Q15" s="19"/>
    </row>
    <row r="16" spans="1:17" x14ac:dyDescent="0.25">
      <c r="A16" s="8" t="s">
        <v>3</v>
      </c>
      <c r="B16" s="11">
        <v>40483.78</v>
      </c>
      <c r="C16" s="6">
        <v>0</v>
      </c>
      <c r="D16" s="6">
        <v>0</v>
      </c>
      <c r="E16" s="6">
        <v>0</v>
      </c>
      <c r="F16" s="11">
        <v>15006</v>
      </c>
      <c r="G16" s="11">
        <v>41912.44</v>
      </c>
      <c r="H16" s="11">
        <v>7656.95</v>
      </c>
      <c r="I16" s="11">
        <v>35311.599999999999</v>
      </c>
      <c r="J16" s="11">
        <v>1913.1</v>
      </c>
      <c r="K16" s="5">
        <v>0</v>
      </c>
      <c r="L16" s="6">
        <v>0</v>
      </c>
      <c r="M16" s="7">
        <f t="shared" si="0"/>
        <v>142283.87</v>
      </c>
      <c r="N16" s="7">
        <v>42424.1</v>
      </c>
      <c r="O16" s="7">
        <f t="shared" si="1"/>
        <v>99859.76999999999</v>
      </c>
      <c r="Q16" s="19"/>
    </row>
    <row r="17" spans="1:221" x14ac:dyDescent="0.25">
      <c r="A17" s="8" t="s">
        <v>36</v>
      </c>
      <c r="B17" s="5">
        <v>0</v>
      </c>
      <c r="C17" s="5">
        <v>0</v>
      </c>
      <c r="D17" s="6">
        <v>0</v>
      </c>
      <c r="E17" s="12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6">
        <v>110801.12</v>
      </c>
      <c r="L17" s="6">
        <v>0</v>
      </c>
      <c r="M17" s="7">
        <f t="shared" si="0"/>
        <v>110801.12</v>
      </c>
      <c r="N17" s="7">
        <v>27064.22</v>
      </c>
      <c r="O17" s="7">
        <f t="shared" si="1"/>
        <v>83736.899999999994</v>
      </c>
      <c r="Q17" s="19"/>
    </row>
    <row r="18" spans="1:221" x14ac:dyDescent="0.25">
      <c r="A18" s="8" t="s">
        <v>4</v>
      </c>
      <c r="B18" s="5">
        <v>35456.639999999999</v>
      </c>
      <c r="C18" s="5">
        <v>54511.03</v>
      </c>
      <c r="D18" s="6">
        <v>1515</v>
      </c>
      <c r="E18" s="12">
        <v>30698.974569499998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7">
        <f t="shared" si="0"/>
        <v>122181.6445695</v>
      </c>
      <c r="N18" s="7">
        <v>34565.26</v>
      </c>
      <c r="O18" s="7">
        <f t="shared" si="1"/>
        <v>87616.384569499991</v>
      </c>
      <c r="Q18" s="19"/>
    </row>
    <row r="19" spans="1:221" x14ac:dyDescent="0.25">
      <c r="A19" s="8" t="s">
        <v>33</v>
      </c>
      <c r="B19" s="5">
        <v>35456.639999999999</v>
      </c>
      <c r="C19" s="5">
        <v>54511.03</v>
      </c>
      <c r="D19" s="5">
        <v>1515</v>
      </c>
      <c r="E19" s="5">
        <v>30698.97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5">
        <v>0</v>
      </c>
      <c r="M19" s="7">
        <f t="shared" si="0"/>
        <v>122181.64</v>
      </c>
      <c r="N19" s="7">
        <v>37612.14</v>
      </c>
      <c r="O19" s="7">
        <f t="shared" si="1"/>
        <v>84569.5</v>
      </c>
      <c r="Q19" s="19"/>
    </row>
    <row r="20" spans="1:221" x14ac:dyDescent="0.25">
      <c r="A20" s="10" t="s">
        <v>29</v>
      </c>
      <c r="B20" s="11">
        <v>40483.78</v>
      </c>
      <c r="C20" s="6">
        <v>0</v>
      </c>
      <c r="D20" s="6">
        <v>0</v>
      </c>
      <c r="E20" s="6">
        <v>0</v>
      </c>
      <c r="F20" s="11">
        <v>15006</v>
      </c>
      <c r="G20" s="11">
        <v>41912.44</v>
      </c>
      <c r="H20" s="11">
        <v>7656.95</v>
      </c>
      <c r="I20" s="11">
        <v>35311.599999999999</v>
      </c>
      <c r="J20" s="11">
        <v>1913.1</v>
      </c>
      <c r="K20" s="5">
        <v>0</v>
      </c>
      <c r="L20" s="6">
        <v>0</v>
      </c>
      <c r="M20" s="7">
        <f t="shared" si="0"/>
        <v>142283.87</v>
      </c>
      <c r="N20" s="7">
        <v>42424.1</v>
      </c>
      <c r="O20" s="7">
        <f t="shared" si="1"/>
        <v>99859.76999999999</v>
      </c>
      <c r="Q20" s="19"/>
    </row>
    <row r="21" spans="1:221" x14ac:dyDescent="0.25">
      <c r="A21" s="8" t="s">
        <v>30</v>
      </c>
      <c r="B21" s="5">
        <v>35456.639999999999</v>
      </c>
      <c r="C21" s="5">
        <v>54511.03</v>
      </c>
      <c r="D21" s="6">
        <v>1515</v>
      </c>
      <c r="E21" s="12">
        <v>30698.974569499998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5">
        <v>0</v>
      </c>
      <c r="M21" s="7">
        <f t="shared" si="0"/>
        <v>122181.6445695</v>
      </c>
      <c r="N21" s="7">
        <v>34445.26</v>
      </c>
      <c r="O21" s="7">
        <f t="shared" si="1"/>
        <v>87736.384569499991</v>
      </c>
      <c r="Q21" s="19"/>
    </row>
    <row r="22" spans="1:221" x14ac:dyDescent="0.25">
      <c r="A22" s="8" t="s">
        <v>34</v>
      </c>
      <c r="B22" s="5">
        <v>35456.639999999999</v>
      </c>
      <c r="C22" s="5">
        <v>54511.03</v>
      </c>
      <c r="D22" s="6">
        <v>1515</v>
      </c>
      <c r="E22" s="12">
        <v>30698.974569499998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5">
        <v>0</v>
      </c>
      <c r="M22" s="7">
        <f t="shared" si="0"/>
        <v>122181.6445695</v>
      </c>
      <c r="N22" s="7">
        <v>37690.54</v>
      </c>
      <c r="O22" s="7">
        <f t="shared" si="1"/>
        <v>84491.104569499992</v>
      </c>
      <c r="Q22" s="19"/>
    </row>
    <row r="23" spans="1:221" x14ac:dyDescent="0.25">
      <c r="A23" s="8" t="s">
        <v>5</v>
      </c>
      <c r="B23" s="9">
        <v>0</v>
      </c>
      <c r="C23" s="9">
        <v>0</v>
      </c>
      <c r="D23" s="6">
        <v>0</v>
      </c>
      <c r="E23" s="12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6">
        <v>110801.12</v>
      </c>
      <c r="L23" s="5">
        <v>0</v>
      </c>
      <c r="M23" s="7">
        <f t="shared" si="0"/>
        <v>110801.12</v>
      </c>
      <c r="N23" s="7">
        <v>27064.22</v>
      </c>
      <c r="O23" s="7">
        <f t="shared" si="1"/>
        <v>83736.899999999994</v>
      </c>
      <c r="Q23" s="19"/>
    </row>
    <row r="24" spans="1:221" x14ac:dyDescent="0.25">
      <c r="A24" s="8" t="s">
        <v>35</v>
      </c>
      <c r="B24" s="5">
        <v>35456.639999999999</v>
      </c>
      <c r="C24" s="5">
        <v>54511.03</v>
      </c>
      <c r="D24" s="6">
        <v>1515</v>
      </c>
      <c r="E24" s="12">
        <v>30698.974569499998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6">
        <v>0</v>
      </c>
      <c r="L24" s="5">
        <v>0</v>
      </c>
      <c r="M24" s="7">
        <f t="shared" si="0"/>
        <v>122181.6445695</v>
      </c>
      <c r="N24" s="7">
        <v>34565.26</v>
      </c>
      <c r="O24" s="7">
        <f t="shared" si="1"/>
        <v>87616.384569499991</v>
      </c>
      <c r="Q24" s="19"/>
    </row>
    <row r="25" spans="1:221" x14ac:dyDescent="0.25">
      <c r="A25" s="8" t="s">
        <v>22</v>
      </c>
      <c r="B25" s="11">
        <v>25242.71</v>
      </c>
      <c r="C25" s="5">
        <v>0</v>
      </c>
      <c r="D25" s="5">
        <v>0</v>
      </c>
      <c r="E25" s="5">
        <v>0</v>
      </c>
      <c r="F25" s="11">
        <v>4906</v>
      </c>
      <c r="G25" s="11">
        <v>24088.27</v>
      </c>
      <c r="H25" s="11">
        <v>4922.33</v>
      </c>
      <c r="I25" s="11">
        <v>19519.330000000002</v>
      </c>
      <c r="J25" s="11">
        <v>1913.1</v>
      </c>
      <c r="K25" s="6">
        <v>0</v>
      </c>
      <c r="L25" s="5">
        <v>0</v>
      </c>
      <c r="M25" s="7">
        <f t="shared" si="0"/>
        <v>80591.740000000005</v>
      </c>
      <c r="N25" s="7">
        <v>21422.240000000002</v>
      </c>
      <c r="O25" s="7">
        <f t="shared" si="1"/>
        <v>59169.5</v>
      </c>
      <c r="Q25" s="19"/>
    </row>
    <row r="32" spans="1:221" x14ac:dyDescent="0.25">
      <c r="HI32" s="1"/>
      <c r="HM32" s="1"/>
    </row>
    <row r="34" spans="217:221" x14ac:dyDescent="0.25">
      <c r="HI34" s="1"/>
      <c r="HM34" s="1"/>
    </row>
  </sheetData>
  <printOptions horizontalCentered="1"/>
  <pageMargins left="0.31496062992125984" right="0.31496062992125984" top="0.62992125984251968" bottom="0.62992125984251968" header="0.31496062992125984" footer="0.31496062992125984"/>
  <pageSetup paperSize="147" scale="58" fitToHeight="0" orientation="landscape" horizontalDpi="1200" verticalDpi="1200" r:id="rId1"/>
  <headerFooter>
    <oddFooter>&amp;R&amp;P de &amp;N
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4toTrim2026</vt:lpstr>
      <vt:lpstr>3erTrim2026</vt:lpstr>
      <vt:lpstr>2doTrim2026</vt:lpstr>
      <vt:lpstr>1erTrim2026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de Jesus Reyes Delgado</dc:creator>
  <cp:lastModifiedBy>Jose de Jesus Reyes Delgado</cp:lastModifiedBy>
  <cp:lastPrinted>2026-05-13T17:22:26Z</cp:lastPrinted>
  <dcterms:created xsi:type="dcterms:W3CDTF">2020-12-28T04:54:06Z</dcterms:created>
  <dcterms:modified xsi:type="dcterms:W3CDTF">2026-05-13T17:22:31Z</dcterms:modified>
</cp:coreProperties>
</file>