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1170" windowWidth="27555" windowHeight="11205"/>
  </bookViews>
  <sheets>
    <sheet name="F6D" sheetId="1" r:id="rId1"/>
  </sheets>
  <externalReferences>
    <externalReference r:id="rId2"/>
  </externalReferences>
  <definedNames>
    <definedName name="ANIO">'[1]Info General'!$D$20</definedName>
    <definedName name="_xlnm.Print_Area" localSheetId="0">F6D!$A$1:$G$35</definedName>
    <definedName name="ENTE_PUBLICO_A">'[1]Info General'!$C$7</definedName>
    <definedName name="PERIODO_INFORME">'[1]Info General'!$C$14</definedName>
    <definedName name="_xlnm.Print_Titles" localSheetId="0">F6D!$1:$8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31" i="1"/>
  <c r="G31" s="1"/>
  <c r="D30"/>
  <c r="D29"/>
  <c r="G29" s="1"/>
  <c r="F28"/>
  <c r="E28"/>
  <c r="C28"/>
  <c r="B28"/>
  <c r="D27"/>
  <c r="G27" s="1"/>
  <c r="G24"/>
  <c r="F24"/>
  <c r="F21" s="1"/>
  <c r="E24"/>
  <c r="E21" s="1"/>
  <c r="D24"/>
  <c r="C24"/>
  <c r="C21" s="1"/>
  <c r="B24"/>
  <c r="D23"/>
  <c r="G23" s="1"/>
  <c r="D22"/>
  <c r="G22" s="1"/>
  <c r="G19"/>
  <c r="D19"/>
  <c r="D18"/>
  <c r="G18" s="1"/>
  <c r="D17"/>
  <c r="G17" s="1"/>
  <c r="F16"/>
  <c r="E16"/>
  <c r="C16"/>
  <c r="B16"/>
  <c r="G15"/>
  <c r="D15"/>
  <c r="G12"/>
  <c r="F12"/>
  <c r="E12"/>
  <c r="E9" s="1"/>
  <c r="D12"/>
  <c r="C12"/>
  <c r="B12"/>
  <c r="G11"/>
  <c r="D11"/>
  <c r="D10"/>
  <c r="G10" s="1"/>
  <c r="F9"/>
  <c r="F33" s="1"/>
  <c r="C9"/>
  <c r="C33" s="1"/>
  <c r="B9"/>
  <c r="E33" l="1"/>
  <c r="D28"/>
  <c r="D21" s="1"/>
  <c r="D33" s="1"/>
  <c r="D9"/>
  <c r="D16"/>
  <c r="B21"/>
  <c r="B33" s="1"/>
  <c r="G30"/>
  <c r="G28" s="1"/>
  <c r="G21" s="1"/>
  <c r="G16"/>
  <c r="G9" s="1"/>
  <c r="G33" l="1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<sst xmlns="http://schemas.openxmlformats.org/spreadsheetml/2006/main" count="37" uniqueCount="27">
  <si>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</si>
  <si>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</si>
  <si>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</si>
  <si>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</si>
  <si>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01 de Enero al 31 de Diciembre de 2020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</si>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</sst>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3" borderId="0" applyNumberFormat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1" fillId="0" borderId="0"/>
    <xf numFmtId="0" fontId="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2" borderId="1" applyNumberFormat="0" applyFont="0" applyAlignment="0" applyProtection="0"/>
  </cellStyleXfs>
  <cellXfs count="32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6"/>
    </xf>
    <xf numFmtId="164" fontId="1" fillId="0" borderId="6" xfId="1" applyNumberFormat="1" applyFont="1" applyFill="1" applyBorder="1" applyAlignment="1" applyProtection="1">
      <alignment horizontal="right" vertical="center"/>
      <protection locked="0"/>
    </xf>
    <xf numFmtId="164" fontId="0" fillId="0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indent="9"/>
    </xf>
    <xf numFmtId="164" fontId="0" fillId="5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Alignment="1">
      <alignment horizontal="left" vertical="center" wrapText="1" indent="6"/>
    </xf>
    <xf numFmtId="0" fontId="0" fillId="0" borderId="14" xfId="0" applyFill="1" applyBorder="1" applyAlignment="1">
      <alignment vertical="center"/>
    </xf>
    <xf numFmtId="164" fontId="0" fillId="0" borderId="6" xfId="1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indent="3"/>
    </xf>
    <xf numFmtId="0" fontId="2" fillId="0" borderId="14" xfId="0" applyFont="1" applyFill="1" applyBorder="1" applyAlignment="1">
      <alignment horizontal="left" vertical="center" indent="3"/>
    </xf>
    <xf numFmtId="0" fontId="0" fillId="0" borderId="12" xfId="0" applyBorder="1" applyAlignment="1">
      <alignment vertical="center"/>
    </xf>
    <xf numFmtId="164" fontId="0" fillId="0" borderId="9" xfId="1" applyNumberFormat="1" applyFont="1" applyBorder="1" applyAlignment="1">
      <alignment horizontal="center"/>
    </xf>
  </cellXfs>
  <cellStyles count="16">
    <cellStyle name="Énfasis1 2" xfId="3"/>
    <cellStyle name="Millares" xfId="1" builtinId="3"/>
    <cellStyle name="Millares 2" xfId="4"/>
    <cellStyle name="Normal" xfId="0" builtinId="0"/>
    <cellStyle name="Normal 2" xfId="5"/>
    <cellStyle name="Normal 2 2" xfId="6"/>
    <cellStyle name="Normal 2 2 2" xfId="7"/>
    <cellStyle name="Normal 3" xfId="8"/>
    <cellStyle name="Normal 3 2" xfId="9"/>
    <cellStyle name="Normal 3 2 2" xfId="10"/>
    <cellStyle name="Normal 3 3" xfId="11"/>
    <cellStyle name="Normal 4" xfId="12"/>
    <cellStyle name="Normal 4 2 2" xfId="13"/>
    <cellStyle name="Normal 5" xfId="2"/>
    <cellStyle name="Normal 9" xfId="14"/>
    <cellStyle name="Notas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6" zoomScale="80" zoomScaleNormal="80" workbookViewId="0">
      <selection activeCell="C45" sqref="C45"/>
    </sheetView>
  </sheetViews>
  <sheetFormatPr baseColWidth="10" defaultRowHeight="1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>
      <c r="A1" s="1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4"/>
      <c r="C2" s="4"/>
      <c r="D2" s="4"/>
      <c r="E2" s="4"/>
      <c r="F2" s="4"/>
      <c r="G2" s="5"/>
    </row>
    <row r="3" spans="1:7">
      <c r="A3" s="6" t="s">
        <v>2</v>
      </c>
      <c r="B3" s="7"/>
      <c r="C3" s="7"/>
      <c r="D3" s="7"/>
      <c r="E3" s="7"/>
      <c r="F3" s="7"/>
      <c r="G3" s="8"/>
    </row>
    <row r="4" spans="1:7">
      <c r="A4" s="6" t="s">
        <v>3</v>
      </c>
      <c r="B4" s="7"/>
      <c r="C4" s="7"/>
      <c r="D4" s="7"/>
      <c r="E4" s="7"/>
      <c r="F4" s="7"/>
      <c r="G4" s="8"/>
    </row>
    <row r="5" spans="1:7">
      <c r="A5" s="6" t="s">
        <v>4</v>
      </c>
      <c r="B5" s="7"/>
      <c r="C5" s="7"/>
      <c r="D5" s="7"/>
      <c r="E5" s="7"/>
      <c r="F5" s="7"/>
      <c r="G5" s="8"/>
    </row>
    <row r="6" spans="1:7">
      <c r="A6" s="9" t="s">
        <v>5</v>
      </c>
      <c r="B6" s="10"/>
      <c r="C6" s="10"/>
      <c r="D6" s="10"/>
      <c r="E6" s="10"/>
      <c r="F6" s="10"/>
      <c r="G6" s="11"/>
    </row>
    <row r="7" spans="1:7">
      <c r="A7" s="12" t="s">
        <v>6</v>
      </c>
      <c r="B7" s="13" t="s">
        <v>7</v>
      </c>
      <c r="C7" s="13"/>
      <c r="D7" s="13"/>
      <c r="E7" s="13"/>
      <c r="F7" s="13"/>
      <c r="G7" s="13" t="s">
        <v>8</v>
      </c>
    </row>
    <row r="8" spans="1:7" ht="30">
      <c r="A8" s="14"/>
      <c r="B8" s="15" t="s">
        <v>9</v>
      </c>
      <c r="C8" s="16" t="s">
        <v>10</v>
      </c>
      <c r="D8" s="16" t="s">
        <v>11</v>
      </c>
      <c r="E8" s="16" t="s">
        <v>12</v>
      </c>
      <c r="F8" s="16" t="s">
        <v>13</v>
      </c>
      <c r="G8" s="17"/>
    </row>
    <row r="9" spans="1:7">
      <c r="A9" s="18" t="s">
        <v>14</v>
      </c>
      <c r="B9" s="19">
        <f t="shared" ref="B9:G9" si="0">B10+B11+B12+B15+B16+B19</f>
        <v>3200278955.8600001</v>
      </c>
      <c r="C9" s="19">
        <f t="shared" si="0"/>
        <v>127944402.04999994</v>
      </c>
      <c r="D9" s="19">
        <f t="shared" si="0"/>
        <v>3328223357.9099998</v>
      </c>
      <c r="E9" s="19">
        <f t="shared" si="0"/>
        <v>3325890116.6800003</v>
      </c>
      <c r="F9" s="19">
        <f t="shared" si="0"/>
        <v>3325890116.6800003</v>
      </c>
      <c r="G9" s="19">
        <f t="shared" si="0"/>
        <v>2333241.2300000191</v>
      </c>
    </row>
    <row r="10" spans="1:7">
      <c r="A10" s="20" t="s">
        <v>15</v>
      </c>
      <c r="B10" s="21">
        <v>0</v>
      </c>
      <c r="C10" s="21">
        <v>0</v>
      </c>
      <c r="D10" s="22">
        <f>B10+C10</f>
        <v>0</v>
      </c>
      <c r="E10" s="21">
        <v>0</v>
      </c>
      <c r="F10" s="21">
        <v>0</v>
      </c>
      <c r="G10" s="22">
        <f>D10-E10</f>
        <v>0</v>
      </c>
    </row>
    <row r="11" spans="1:7">
      <c r="A11" s="20" t="s">
        <v>16</v>
      </c>
      <c r="B11" s="22">
        <v>0</v>
      </c>
      <c r="C11" s="22">
        <v>0</v>
      </c>
      <c r="D11" s="22">
        <f>B11+C11</f>
        <v>0</v>
      </c>
      <c r="E11" s="22">
        <v>0</v>
      </c>
      <c r="F11" s="22">
        <v>0</v>
      </c>
      <c r="G11" s="22">
        <f>D11-E11</f>
        <v>0</v>
      </c>
    </row>
    <row r="12" spans="1:7">
      <c r="A12" s="20" t="s">
        <v>17</v>
      </c>
      <c r="B12" s="22">
        <f t="shared" ref="B12:G12" si="1">B13+B14</f>
        <v>3200278955.8600001</v>
      </c>
      <c r="C12" s="22">
        <f t="shared" si="1"/>
        <v>127944402.04999994</v>
      </c>
      <c r="D12" s="22">
        <f t="shared" si="1"/>
        <v>3328223357.9099998</v>
      </c>
      <c r="E12" s="22">
        <f t="shared" si="1"/>
        <v>3325890116.6800003</v>
      </c>
      <c r="F12" s="22">
        <f t="shared" si="1"/>
        <v>3325890116.6800003</v>
      </c>
      <c r="G12" s="22">
        <f t="shared" si="1"/>
        <v>2333241.2300000191</v>
      </c>
    </row>
    <row r="13" spans="1:7">
      <c r="A13" s="23" t="s">
        <v>18</v>
      </c>
      <c r="B13" s="22">
        <v>606127816.41999996</v>
      </c>
      <c r="C13" s="22">
        <v>124038769.67</v>
      </c>
      <c r="D13" s="22">
        <v>730166586.08999991</v>
      </c>
      <c r="E13" s="22">
        <v>730166586.09000003</v>
      </c>
      <c r="F13" s="22">
        <v>730166586.09000003</v>
      </c>
      <c r="G13" s="22">
        <v>0</v>
      </c>
    </row>
    <row r="14" spans="1:7">
      <c r="A14" s="23" t="s">
        <v>19</v>
      </c>
      <c r="B14" s="24">
        <v>2594151139.4400001</v>
      </c>
      <c r="C14" s="24">
        <v>3905632.3799999426</v>
      </c>
      <c r="D14" s="24">
        <v>2598056771.8200002</v>
      </c>
      <c r="E14" s="24">
        <v>2595723530.5900002</v>
      </c>
      <c r="F14" s="24">
        <v>2595723530.5900002</v>
      </c>
      <c r="G14" s="24">
        <v>2333241.2300000191</v>
      </c>
    </row>
    <row r="15" spans="1:7">
      <c r="A15" s="20" t="s">
        <v>20</v>
      </c>
      <c r="B15" s="22">
        <v>0</v>
      </c>
      <c r="C15" s="22">
        <v>0</v>
      </c>
      <c r="D15" s="22">
        <f>B15+C15</f>
        <v>0</v>
      </c>
      <c r="E15" s="22">
        <v>0</v>
      </c>
      <c r="F15" s="22">
        <v>0</v>
      </c>
      <c r="G15" s="22">
        <f>D15-E15</f>
        <v>0</v>
      </c>
    </row>
    <row r="16" spans="1:7" ht="30">
      <c r="A16" s="25" t="s">
        <v>21</v>
      </c>
      <c r="B16" s="22">
        <f t="shared" ref="B16:G16" si="2">B17+B18</f>
        <v>0</v>
      </c>
      <c r="C16" s="22">
        <f t="shared" si="2"/>
        <v>0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si="2"/>
        <v>0</v>
      </c>
    </row>
    <row r="17" spans="1:7">
      <c r="A17" s="23" t="s">
        <v>22</v>
      </c>
      <c r="B17" s="22">
        <v>0</v>
      </c>
      <c r="C17" s="22">
        <v>0</v>
      </c>
      <c r="D17" s="22">
        <f>B17+C17</f>
        <v>0</v>
      </c>
      <c r="E17" s="22">
        <v>0</v>
      </c>
      <c r="F17" s="22">
        <v>0</v>
      </c>
      <c r="G17" s="22">
        <f>D17-E17</f>
        <v>0</v>
      </c>
    </row>
    <row r="18" spans="1:7">
      <c r="A18" s="23" t="s">
        <v>23</v>
      </c>
      <c r="B18" s="22">
        <v>0</v>
      </c>
      <c r="C18" s="22">
        <v>0</v>
      </c>
      <c r="D18" s="22">
        <f>B18+C18</f>
        <v>0</v>
      </c>
      <c r="E18" s="22">
        <v>0</v>
      </c>
      <c r="F18" s="22">
        <v>0</v>
      </c>
      <c r="G18" s="22">
        <f>D18-E18</f>
        <v>0</v>
      </c>
    </row>
    <row r="19" spans="1:7">
      <c r="A19" s="20" t="s">
        <v>24</v>
      </c>
      <c r="B19" s="22">
        <v>0</v>
      </c>
      <c r="C19" s="22">
        <v>0</v>
      </c>
      <c r="D19" s="22">
        <f>B19+C19</f>
        <v>0</v>
      </c>
      <c r="E19" s="22">
        <v>0</v>
      </c>
      <c r="F19" s="22">
        <v>0</v>
      </c>
      <c r="G19" s="22">
        <f>D19-E19</f>
        <v>0</v>
      </c>
    </row>
    <row r="20" spans="1:7">
      <c r="A20" s="26"/>
      <c r="B20" s="27"/>
      <c r="C20" s="27"/>
      <c r="D20" s="27"/>
      <c r="E20" s="27"/>
      <c r="F20" s="27"/>
      <c r="G20" s="27"/>
    </row>
    <row r="21" spans="1:7">
      <c r="A21" s="28" t="s">
        <v>25</v>
      </c>
      <c r="B21" s="19">
        <f t="shared" ref="B21:G21" si="3">B22+B23+B24+B27+B28+B31</f>
        <v>3040263960</v>
      </c>
      <c r="C21" s="19">
        <f t="shared" si="3"/>
        <v>1734230450.3795733</v>
      </c>
      <c r="D21" s="19">
        <f t="shared" si="3"/>
        <v>4774494410.3795729</v>
      </c>
      <c r="E21" s="19">
        <f t="shared" si="3"/>
        <v>4732957744.3400002</v>
      </c>
      <c r="F21" s="19">
        <f t="shared" si="3"/>
        <v>4732957744.3400002</v>
      </c>
      <c r="G21" s="19">
        <f t="shared" si="3"/>
        <v>41536666.039573193</v>
      </c>
    </row>
    <row r="22" spans="1:7">
      <c r="A22" s="20" t="s">
        <v>15</v>
      </c>
      <c r="B22" s="21">
        <v>0</v>
      </c>
      <c r="C22" s="21">
        <v>0</v>
      </c>
      <c r="D22" s="22">
        <f>B22+C22</f>
        <v>0</v>
      </c>
      <c r="E22" s="21">
        <v>0</v>
      </c>
      <c r="F22" s="21">
        <v>0</v>
      </c>
      <c r="G22" s="22">
        <f>D22-E22</f>
        <v>0</v>
      </c>
    </row>
    <row r="23" spans="1:7">
      <c r="A23" s="20" t="s">
        <v>16</v>
      </c>
      <c r="B23" s="22">
        <v>0</v>
      </c>
      <c r="C23" s="22">
        <v>0</v>
      </c>
      <c r="D23" s="22">
        <f>B23+C23</f>
        <v>0</v>
      </c>
      <c r="E23" s="22">
        <v>0</v>
      </c>
      <c r="F23" s="22">
        <v>0</v>
      </c>
      <c r="G23" s="22">
        <f>D23-E23</f>
        <v>0</v>
      </c>
    </row>
    <row r="24" spans="1:7">
      <c r="A24" s="20" t="s">
        <v>17</v>
      </c>
      <c r="B24" s="22">
        <f t="shared" ref="B24:G24" si="4">B25+B26</f>
        <v>3040263960</v>
      </c>
      <c r="C24" s="22">
        <f t="shared" si="4"/>
        <v>1734230450.3795733</v>
      </c>
      <c r="D24" s="22">
        <f t="shared" si="4"/>
        <v>4774494410.3795729</v>
      </c>
      <c r="E24" s="22">
        <f t="shared" si="4"/>
        <v>4732957744.3400002</v>
      </c>
      <c r="F24" s="22">
        <f t="shared" si="4"/>
        <v>4732957744.3400002</v>
      </c>
      <c r="G24" s="22">
        <f t="shared" si="4"/>
        <v>41536666.039573193</v>
      </c>
    </row>
    <row r="25" spans="1:7">
      <c r="A25" s="23" t="s">
        <v>18</v>
      </c>
      <c r="B25" s="22">
        <v>350196296.50999999</v>
      </c>
      <c r="C25" s="22">
        <v>429610316.63999999</v>
      </c>
      <c r="D25" s="22">
        <v>779806613.14999998</v>
      </c>
      <c r="E25" s="22">
        <v>779806613.14999998</v>
      </c>
      <c r="F25" s="22">
        <v>779806613.14999998</v>
      </c>
      <c r="G25" s="22">
        <v>0</v>
      </c>
    </row>
    <row r="26" spans="1:7">
      <c r="A26" s="23" t="s">
        <v>19</v>
      </c>
      <c r="B26" s="22">
        <v>2690067663.4899998</v>
      </c>
      <c r="C26" s="22">
        <v>1304620133.7395735</v>
      </c>
      <c r="D26" s="22">
        <v>3994687797.2295732</v>
      </c>
      <c r="E26" s="22">
        <v>3953151131.1900001</v>
      </c>
      <c r="F26" s="22">
        <v>3953151131.1900001</v>
      </c>
      <c r="G26" s="22">
        <v>41536666.039573193</v>
      </c>
    </row>
    <row r="27" spans="1:7">
      <c r="A27" s="20" t="s">
        <v>20</v>
      </c>
      <c r="B27" s="22">
        <v>0</v>
      </c>
      <c r="C27" s="22">
        <v>0</v>
      </c>
      <c r="D27" s="22">
        <f>B27+C27</f>
        <v>0</v>
      </c>
      <c r="E27" s="22">
        <v>0</v>
      </c>
      <c r="F27" s="22">
        <v>0</v>
      </c>
      <c r="G27" s="22">
        <f>D27-E27</f>
        <v>0</v>
      </c>
    </row>
    <row r="28" spans="1:7" ht="30">
      <c r="A28" s="25" t="s">
        <v>21</v>
      </c>
      <c r="B28" s="22">
        <f t="shared" ref="B28:G28" si="5">B29+B30</f>
        <v>0</v>
      </c>
      <c r="C28" s="22">
        <f t="shared" si="5"/>
        <v>0</v>
      </c>
      <c r="D28" s="22">
        <f t="shared" si="5"/>
        <v>0</v>
      </c>
      <c r="E28" s="22">
        <f t="shared" si="5"/>
        <v>0</v>
      </c>
      <c r="F28" s="22">
        <f t="shared" si="5"/>
        <v>0</v>
      </c>
      <c r="G28" s="22">
        <f t="shared" si="5"/>
        <v>0</v>
      </c>
    </row>
    <row r="29" spans="1:7">
      <c r="A29" s="23" t="s">
        <v>22</v>
      </c>
      <c r="B29" s="22">
        <v>0</v>
      </c>
      <c r="C29" s="22">
        <v>0</v>
      </c>
      <c r="D29" s="22">
        <f>B29+C29</f>
        <v>0</v>
      </c>
      <c r="E29" s="22">
        <v>0</v>
      </c>
      <c r="F29" s="22">
        <v>0</v>
      </c>
      <c r="G29" s="22">
        <f>D29-E29</f>
        <v>0</v>
      </c>
    </row>
    <row r="30" spans="1:7">
      <c r="A30" s="23" t="s">
        <v>23</v>
      </c>
      <c r="B30" s="22">
        <v>0</v>
      </c>
      <c r="C30" s="22">
        <v>0</v>
      </c>
      <c r="D30" s="22">
        <f>B30+C30</f>
        <v>0</v>
      </c>
      <c r="E30" s="22">
        <v>0</v>
      </c>
      <c r="F30" s="22">
        <v>0</v>
      </c>
      <c r="G30" s="22">
        <f>D30-E30</f>
        <v>0</v>
      </c>
    </row>
    <row r="31" spans="1:7">
      <c r="A31" s="20" t="s">
        <v>24</v>
      </c>
      <c r="B31" s="22">
        <v>0</v>
      </c>
      <c r="C31" s="22">
        <v>0</v>
      </c>
      <c r="D31" s="22">
        <f>B31+C31</f>
        <v>0</v>
      </c>
      <c r="E31" s="22">
        <v>0</v>
      </c>
      <c r="F31" s="22">
        <v>0</v>
      </c>
      <c r="G31" s="22">
        <f>D31-E31</f>
        <v>0</v>
      </c>
    </row>
    <row r="32" spans="1:7">
      <c r="A32" s="26"/>
      <c r="B32" s="27"/>
      <c r="C32" s="27"/>
      <c r="D32" s="27"/>
      <c r="E32" s="27"/>
      <c r="F32" s="27"/>
      <c r="G32" s="27"/>
    </row>
    <row r="33" spans="1:7">
      <c r="A33" s="29" t="s">
        <v>26</v>
      </c>
      <c r="B33" s="19">
        <f t="shared" ref="B33:G33" si="6">B9+B21</f>
        <v>6240542915.8600006</v>
      </c>
      <c r="C33" s="19">
        <f t="shared" si="6"/>
        <v>1862174852.4295733</v>
      </c>
      <c r="D33" s="19">
        <f t="shared" si="6"/>
        <v>8102717768.2895727</v>
      </c>
      <c r="E33" s="19">
        <f t="shared" si="6"/>
        <v>8058847861.0200005</v>
      </c>
      <c r="F33" s="19">
        <f>F9+F21</f>
        <v>8058847861.0200005</v>
      </c>
      <c r="G33" s="19">
        <f t="shared" si="6"/>
        <v>43869907.269573212</v>
      </c>
    </row>
    <row r="34" spans="1:7">
      <c r="A34" s="30"/>
      <c r="B34" s="31"/>
      <c r="C34" s="31"/>
      <c r="D34" s="31"/>
      <c r="E34" s="31"/>
      <c r="F34" s="31"/>
      <c r="G34" s="3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7" firstPageNumber="13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F6D</vt:lpstr>
      <vt:lpstr>'F6D'!Área_de_impresión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2021-02-12T20:58:15Z</dcterms:created>
  <dcterms:modified xsi:type="dcterms:W3CDTF">2021-02-12T20:59:09Z</dcterms:modified>
</cp:coreProperties>
</file>