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ADE125C9-6D3C-4E83-9F66-568FF4540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" sheetId="1" r:id="rId1"/>
    <sheet name="PROYECTOS" sheetId="2" r:id="rId2"/>
  </sheets>
  <definedNames>
    <definedName name="_xlnm.Print_Area" localSheetId="0">'2018'!$B$1:$Y$111</definedName>
    <definedName name="_xlnm.Print_Titles" localSheetId="0">'2018'!$1:$8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2" l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W9" i="1"/>
  <c r="V9" i="1"/>
  <c r="U9" i="1"/>
  <c r="T9" i="1"/>
  <c r="S9" i="1"/>
  <c r="R9" i="1"/>
  <c r="Q9" i="1"/>
  <c r="N9" i="1"/>
  <c r="M9" i="1"/>
  <c r="N8" i="1"/>
  <c r="M8" i="1"/>
  <c r="N3" i="1"/>
</calcChain>
</file>

<file path=xl/sharedStrings.xml><?xml version="1.0" encoding="utf-8"?>
<sst xmlns="http://schemas.openxmlformats.org/spreadsheetml/2006/main" count="1343" uniqueCount="181">
  <si>
    <t>SEGUIMIENTO DE LOS RECURSOS FEDERALES TRANSFERIDOS, EJERCICIO DEL GASTO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</si>
  <si>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</si>
  <si>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</si>
  <si>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</si>
  <si>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</si>
  <si>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</si>
  <si>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</si>
  <si>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</si>
  <si>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</si>
  <si>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</si>
  <si>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</si>
  <si>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</si>
  <si>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</si>
  <si>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</si>
  <si>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</si>
  <si>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</si>
  <si>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</si>
  <si>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</si>
  <si>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</si>
  <si>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</si>
  <si>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</si>
  <si>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</si>
  <si>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</si>
  <si>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</si>
  <si>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</si>
  <si>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</si>
  <si>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</si>
  <si>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</si>
  <si>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 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</si>
  <si>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</si>
  <si>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</si>
  <si>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</si>
  <si>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</si>
  <si>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</si>
  <si>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</si>
  <si>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</si>
  <si>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</si>
  <si>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</si>
  <si>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</si>
  <si>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</si>
  <si>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</si>
  <si>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</si>
  <si>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</si>
  <si>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</si>
  <si>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</si>
  <si>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</si>
  <si>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</si>
  <si>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</si>
  <si>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</si>
  <si>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</si>
  <si>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</si>
  <si>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</si>
  <si>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</si>
  <si>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</si>
  <si>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</si>
  <si>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</si>
  <si>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</si>
  <si>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</si>
  <si>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</si>
  <si>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237-Productos de cuero, piel, plástico y hule adquiridos como materia prima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</si>
  <si>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</si>
  <si>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</si>
  <si>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</si>
  <si>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</si>
  <si>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</si>
  <si>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</si>
  <si>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</si>
  <si>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</si>
  <si>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</si>
  <si>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</si>
  <si>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252-Fertilizantes, pesticidas y otros agroquímicos</t>
  </si>
  <si>
    <t>253-Medicinas y productos farmacéuticos</t>
  </si>
  <si>
    <t>254-Materiales, accesorios y suministros médicos</t>
  </si>
  <si>
    <t>255-Materiales, accesorios y suministros de laboratorio</t>
  </si>
  <si>
    <t>256-Fibras sintéticas, hules, plásticos y derivados</t>
  </si>
  <si>
    <t>259-Otros productos químicos</t>
  </si>
  <si>
    <t>261-Combustibles, lubricantes y aditivos</t>
  </si>
  <si>
    <t>271-Vestuario y uniformes</t>
  </si>
  <si>
    <t>272-Prendas de seguridad y protección personal</t>
  </si>
  <si>
    <t>274-Productos textiles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</si>
  <si>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</si>
  <si>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</si>
  <si>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</si>
  <si>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</si>
  <si>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</si>
  <si>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</si>
  <si>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</si>
  <si>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297-Refacciones y accesorios menores de equipo de defensa y seguridad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</si>
  <si>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</si>
  <si>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</si>
  <si>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</si>
  <si>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</si>
  <si>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</si>
  <si>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</si>
  <si>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</si>
  <si>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316-Servicios de telecomunicaciones y satélites</t>
  </si>
  <si>
    <t>317-Servicios de acceso de Internet, redes y procesamiento de información</t>
  </si>
  <si>
    <t>318-Servicios postales y telegráficos</t>
  </si>
  <si>
    <t>319-Servicios integrales y otros servicios</t>
  </si>
  <si>
    <t>322-Arrendamiento de edificios</t>
  </si>
  <si>
    <t>323-Arrendamiento de mobiliario y equipo de administración, educacional y recreativo</t>
  </si>
  <si>
    <t>324-Arrendamiento de equipo e instrumental médico y de laboratorio</t>
  </si>
  <si>
    <t>327-Arrendamiento de activos intangibles</t>
  </si>
  <si>
    <t>329-Otros arrendamientos</t>
  </si>
  <si>
    <t>331-Servicios legales, de contabilidad, auditoría y relacionados</t>
  </si>
  <si>
    <t>332-Servicios de diseño, arquitectura, ingeniería y actividades relacionadas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</si>
  <si>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</si>
  <si>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</si>
  <si>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</si>
  <si>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</si>
  <si>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</si>
  <si>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</si>
  <si>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</si>
  <si>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</si>
  <si>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346-Almacenaje, envase y embalaje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</si>
  <si>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</si>
  <si>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</si>
  <si>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</si>
  <si>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</si>
  <si>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354-Instalación, reparación y mantenimiento de equipo e instrumental médico y de laboratorio</t>
  </si>
  <si>
    <t>355-Reparación y mantenimiento de equipo de transporte</t>
  </si>
  <si>
    <t>356-Reparación y mantenimiento de equipo de defensa y seguridad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</si>
  <si>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</si>
  <si>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</si>
  <si>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</si>
  <si>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</si>
  <si>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364-Servicios de revelado de fotografías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</si>
  <si>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</si>
  <si>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</si>
  <si>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</si>
  <si>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</si>
  <si>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</si>
  <si>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</si>
  <si>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</si>
  <si>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</si>
  <si>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</si>
  <si>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</si>
  <si>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</si>
  <si>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441-Ayudas sociales a personas</t>
  </si>
  <si>
    <t>Gasto de Inversión</t>
  </si>
  <si>
    <t>515-Equipo de cómputo y de tecnologías de la información</t>
  </si>
  <si>
    <t>Proyecto GUA18180101076354</t>
  </si>
  <si>
    <t>TERCER TRIMESTRE</t>
  </si>
  <si>
    <t>Mobiliario y equipo</t>
  </si>
  <si>
    <t>Sistemas De Información</t>
  </si>
  <si>
    <t>GUA18180101076354</t>
  </si>
  <si>
    <t>2018</t>
  </si>
  <si>
    <t>En Ejecución</t>
  </si>
  <si>
    <t>Salud</t>
  </si>
  <si>
    <t>Instituto de Salud Pública del Estado de Guanajuato</t>
  </si>
  <si>
    <t>33-Aportaciones Federales para Entidades Federativas y Municipios</t>
  </si>
  <si>
    <t/>
  </si>
  <si>
    <t>I002 FASSA</t>
  </si>
  <si>
    <t>Aportaciones Federales</t>
  </si>
  <si>
    <t>Cobertura municipal</t>
  </si>
  <si>
    <t>Cobertura estatal</t>
  </si>
  <si>
    <t>Guanajuato</t>
  </si>
  <si>
    <t>GTO-012</t>
  </si>
  <si>
    <t>Sistemas de Información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</si>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</sst>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theme="8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2" applyFont="1" applyFill="1" applyAlignment="1">
      <alignment wrapText="1"/>
    </xf>
    <xf numFmtId="0" fontId="2" fillId="2" borderId="1" xfId="2" applyFont="1" applyFill="1" applyBorder="1" applyAlignment="1">
      <alignment wrapText="1"/>
    </xf>
    <xf numFmtId="0" fontId="2" fillId="2" borderId="6" xfId="2" applyFont="1" applyFill="1" applyBorder="1" applyAlignment="1">
      <alignment wrapText="1"/>
    </xf>
    <xf numFmtId="0" fontId="2" fillId="2" borderId="0" xfId="2" applyFont="1" applyFill="1" applyBorder="1" applyAlignment="1">
      <alignment wrapText="1"/>
    </xf>
    <xf numFmtId="0" fontId="2" fillId="2" borderId="10" xfId="2" applyFont="1" applyFill="1" applyBorder="1" applyAlignment="1">
      <alignment wrapText="1"/>
    </xf>
    <xf numFmtId="0" fontId="3" fillId="2" borderId="0" xfId="0" applyNumberFormat="1" applyFont="1" applyFill="1" applyBorder="1"/>
    <xf numFmtId="0" fontId="2" fillId="2" borderId="0" xfId="2" applyFont="1" applyFill="1" applyAlignment="1">
      <alignment horizontal="left" wrapText="1"/>
    </xf>
    <xf numFmtId="0" fontId="2" fillId="2" borderId="0" xfId="2" applyFont="1" applyFill="1" applyAlignment="1">
      <alignment vertical="center" wrapText="1"/>
    </xf>
    <xf numFmtId="44" fontId="3" fillId="2" borderId="0" xfId="0" applyNumberFormat="1" applyFont="1" applyFill="1" applyBorder="1"/>
    <xf numFmtId="0" fontId="4" fillId="2" borderId="7" xfId="3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vertical="center" wrapText="1"/>
    </xf>
    <xf numFmtId="0" fontId="4" fillId="2" borderId="0" xfId="2" applyFill="1" applyAlignment="1">
      <alignment horizontal="center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justify"/>
    </xf>
    <xf numFmtId="164" fontId="4" fillId="2" borderId="7" xfId="2" applyNumberFormat="1" applyFont="1" applyFill="1" applyBorder="1" applyAlignment="1">
      <alignment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164" fontId="4" fillId="2" borderId="7" xfId="2" applyNumberFormat="1" applyFont="1" applyFill="1" applyBorder="1" applyAlignment="1">
      <alignment horizontal="center" vertical="center" wrapText="1"/>
    </xf>
    <xf numFmtId="164" fontId="4" fillId="2" borderId="15" xfId="2" applyNumberFormat="1" applyFont="1" applyFill="1" applyBorder="1" applyAlignment="1">
      <alignment horizontal="center" vertical="center" wrapText="1"/>
    </xf>
    <xf numFmtId="43" fontId="0" fillId="2" borderId="16" xfId="1" applyFont="1" applyFill="1" applyBorder="1"/>
    <xf numFmtId="165" fontId="4" fillId="2" borderId="7" xfId="2" applyNumberFormat="1" applyFont="1" applyFill="1" applyBorder="1" applyAlignment="1">
      <alignment wrapText="1"/>
    </xf>
    <xf numFmtId="0" fontId="2" fillId="2" borderId="7" xfId="2" applyFont="1" applyFill="1" applyBorder="1" applyAlignment="1">
      <alignment horizontal="center" vertical="center"/>
    </xf>
    <xf numFmtId="164" fontId="4" fillId="2" borderId="7" xfId="2" applyNumberFormat="1" applyFont="1" applyFill="1" applyBorder="1" applyAlignment="1">
      <alignment horizontal="justify" vertical="center" wrapText="1"/>
    </xf>
    <xf numFmtId="0" fontId="4" fillId="2" borderId="0" xfId="2" applyFill="1"/>
    <xf numFmtId="0" fontId="0" fillId="3" borderId="17" xfId="0" applyFont="1" applyFill="1" applyBorder="1"/>
    <xf numFmtId="165" fontId="4" fillId="2" borderId="7" xfId="2" applyNumberFormat="1" applyFont="1" applyFill="1" applyBorder="1" applyAlignment="1">
      <alignment vertical="center" wrapText="1"/>
    </xf>
    <xf numFmtId="0" fontId="2" fillId="2" borderId="7" xfId="2" applyFont="1" applyFill="1" applyBorder="1" applyAlignment="1">
      <alignment vertical="center"/>
    </xf>
    <xf numFmtId="0" fontId="2" fillId="2" borderId="9" xfId="2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vertical="center"/>
    </xf>
    <xf numFmtId="0" fontId="0" fillId="2" borderId="18" xfId="0" applyFill="1" applyBorder="1" applyAlignment="1">
      <alignment horizontal="justify"/>
    </xf>
    <xf numFmtId="8" fontId="4" fillId="2" borderId="0" xfId="2" applyNumberFormat="1" applyFill="1"/>
    <xf numFmtId="0" fontId="0" fillId="3" borderId="19" xfId="0" applyFont="1" applyFill="1" applyBorder="1"/>
    <xf numFmtId="0" fontId="0" fillId="4" borderId="19" xfId="0" applyFont="1" applyFill="1" applyBorder="1" applyAlignment="1">
      <alignment vertical="center"/>
    </xf>
    <xf numFmtId="6" fontId="4" fillId="2" borderId="0" xfId="2" applyNumberFormat="1" applyFill="1"/>
    <xf numFmtId="0" fontId="0" fillId="3" borderId="20" xfId="0" applyFont="1" applyFill="1" applyBorder="1"/>
    <xf numFmtId="0" fontId="0" fillId="2" borderId="21" xfId="0" applyFill="1" applyBorder="1" applyAlignment="1">
      <alignment horizontal="justify"/>
    </xf>
    <xf numFmtId="0" fontId="0" fillId="4" borderId="20" xfId="0" applyFont="1" applyFill="1" applyBorder="1" applyAlignment="1">
      <alignment vertical="center"/>
    </xf>
    <xf numFmtId="0" fontId="0" fillId="4" borderId="20" xfId="0" applyFont="1" applyFill="1" applyBorder="1" applyAlignment="1">
      <alignment horizontal="justify" vertical="center"/>
    </xf>
    <xf numFmtId="0" fontId="4" fillId="2" borderId="7" xfId="2" applyFont="1" applyFill="1" applyBorder="1" applyAlignment="1">
      <alignment horizontal="justify" vertical="center"/>
    </xf>
    <xf numFmtId="0" fontId="4" fillId="2" borderId="0" xfId="2" applyNumberFormat="1" applyFont="1" applyFill="1" applyBorder="1" applyAlignment="1">
      <alignment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left" wrapText="1"/>
    </xf>
    <xf numFmtId="0" fontId="4" fillId="2" borderId="0" xfId="2" applyNumberFormat="1" applyFont="1" applyFill="1" applyBorder="1" applyAlignment="1">
      <alignment vertical="center" wrapText="1"/>
    </xf>
    <xf numFmtId="165" fontId="4" fillId="2" borderId="7" xfId="2" applyNumberFormat="1" applyFont="1" applyFill="1" applyBorder="1" applyAlignment="1">
      <alignment horizontal="right" vertical="center" wrapText="1"/>
    </xf>
    <xf numFmtId="165" fontId="0" fillId="2" borderId="7" xfId="1" applyNumberFormat="1" applyFont="1" applyFill="1" applyBorder="1" applyAlignment="1">
      <alignment vertical="center"/>
    </xf>
    <xf numFmtId="0" fontId="0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2" fillId="2" borderId="11" xfId="2" applyFont="1" applyFill="1" applyBorder="1" applyAlignment="1">
      <alignment horizontal="left" wrapText="1"/>
    </xf>
    <xf numFmtId="0" fontId="2" fillId="2" borderId="12" xfId="2" applyFont="1" applyFill="1" applyBorder="1" applyAlignment="1">
      <alignment horizontal="left" wrapText="1"/>
    </xf>
    <xf numFmtId="0" fontId="2" fillId="2" borderId="13" xfId="2" applyFont="1" applyFill="1" applyBorder="1" applyAlignment="1">
      <alignment horizontal="left" wrapText="1"/>
    </xf>
    <xf numFmtId="0" fontId="2" fillId="2" borderId="14" xfId="2" applyFont="1" applyFill="1" applyBorder="1" applyAlignment="1">
      <alignment horizontal="left" wrapText="1"/>
    </xf>
    <xf numFmtId="0" fontId="0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left" wrapText="1"/>
    </xf>
    <xf numFmtId="0" fontId="2" fillId="2" borderId="3" xfId="2" applyFont="1" applyFill="1" applyBorder="1" applyAlignment="1">
      <alignment horizontal="left" wrapText="1"/>
    </xf>
    <xf numFmtId="0" fontId="2" fillId="2" borderId="4" xfId="2" applyFont="1" applyFill="1" applyBorder="1" applyAlignment="1">
      <alignment horizontal="left" wrapText="1"/>
    </xf>
    <xf numFmtId="0" fontId="2" fillId="2" borderId="5" xfId="2" applyFont="1" applyFill="1" applyBorder="1" applyAlignment="1">
      <alignment horizontal="left" wrapText="1"/>
    </xf>
    <xf numFmtId="166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left" wrapText="1"/>
    </xf>
    <xf numFmtId="10" fontId="4" fillId="2" borderId="20" xfId="4" applyNumberFormat="1" applyFont="1" applyFill="1" applyBorder="1" applyAlignment="1">
      <alignment horizontal="left" vertical="center" wrapText="1"/>
    </xf>
    <xf numFmtId="49" fontId="4" fillId="2" borderId="20" xfId="4" applyNumberFormat="1" applyFont="1" applyFill="1" applyBorder="1" applyAlignment="1">
      <alignment horizontal="center" vertical="center" wrapText="1"/>
    </xf>
    <xf numFmtId="43" fontId="4" fillId="2" borderId="20" xfId="5" applyFont="1" applyFill="1" applyBorder="1" applyAlignment="1">
      <alignment horizontal="center" vertical="center" wrapText="1"/>
    </xf>
    <xf numFmtId="164" fontId="4" fillId="2" borderId="20" xfId="4" applyNumberFormat="1" applyFont="1" applyFill="1" applyBorder="1" applyAlignment="1">
      <alignment horizontal="center" vertical="center" wrapText="1"/>
    </xf>
    <xf numFmtId="4" fontId="4" fillId="2" borderId="20" xfId="4" applyNumberFormat="1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left" vertical="center"/>
    </xf>
    <xf numFmtId="164" fontId="4" fillId="2" borderId="20" xfId="4" applyNumberFormat="1" applyFont="1" applyFill="1" applyBorder="1" applyAlignment="1">
      <alignment vertical="center" wrapText="1"/>
    </xf>
    <xf numFmtId="164" fontId="4" fillId="2" borderId="20" xfId="4" applyNumberFormat="1" applyFont="1" applyFill="1" applyBorder="1" applyAlignment="1">
      <alignment horizontal="left" vertical="center" wrapText="1"/>
    </xf>
    <xf numFmtId="0" fontId="4" fillId="2" borderId="20" xfId="4" applyFont="1" applyFill="1" applyBorder="1" applyAlignment="1">
      <alignment vertical="center" wrapText="1"/>
    </xf>
    <xf numFmtId="0" fontId="4" fillId="2" borderId="0" xfId="2" applyFont="1" applyFill="1" applyAlignment="1">
      <alignment horizontal="left" vertical="top" wrapText="1"/>
    </xf>
    <xf numFmtId="0" fontId="2" fillId="2" borderId="20" xfId="2" applyFont="1" applyFill="1" applyBorder="1" applyAlignment="1">
      <alignment horizontal="left" vertical="top" wrapText="1"/>
    </xf>
    <xf numFmtId="0" fontId="4" fillId="2" borderId="20" xfId="3" applyFont="1" applyFill="1" applyBorder="1" applyAlignment="1">
      <alignment horizontal="left" vertical="top" wrapText="1"/>
    </xf>
    <xf numFmtId="0" fontId="2" fillId="2" borderId="20" xfId="2" applyFont="1" applyFill="1" applyBorder="1" applyAlignment="1">
      <alignment horizontal="left" vertical="top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left" wrapText="1"/>
    </xf>
    <xf numFmtId="0" fontId="2" fillId="2" borderId="21" xfId="2" applyFont="1" applyFill="1" applyBorder="1" applyAlignment="1">
      <alignment horizontal="left" wrapText="1"/>
    </xf>
    <xf numFmtId="0" fontId="2" fillId="2" borderId="23" xfId="2" applyFont="1" applyFill="1" applyBorder="1" applyAlignment="1">
      <alignment wrapText="1"/>
    </xf>
    <xf numFmtId="0" fontId="2" fillId="2" borderId="20" xfId="2" applyFont="1" applyFill="1" applyBorder="1" applyAlignment="1">
      <alignment horizontal="left" wrapText="1"/>
    </xf>
  </cellXfs>
  <cellStyles count="6">
    <cellStyle name="Millares" xfId="1" builtinId="3"/>
    <cellStyle name="Millares 2" xfId="5" xr:uid="{2E712344-68D0-47AC-9539-C39CF6F89246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B10678EB-456D-413B-9757-6460F8044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29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.75" x14ac:dyDescent="0.2"/>
  <cols>
    <col min="1" max="1" width="1" style="41" customWidth="1"/>
    <col min="2" max="2" width="21.5703125" style="41" customWidth="1"/>
    <col min="3" max="3" width="15" style="41" bestFit="1" customWidth="1"/>
    <col min="4" max="4" width="21.28515625" style="43" customWidth="1"/>
    <col min="5" max="5" width="25.7109375" style="41" customWidth="1"/>
    <col min="6" max="6" width="11.42578125" style="41" customWidth="1"/>
    <col min="7" max="7" width="18.28515625" style="41" customWidth="1"/>
    <col min="8" max="8" width="17.5703125" style="41" customWidth="1"/>
    <col min="9" max="9" width="19.7109375" style="41" customWidth="1"/>
    <col min="10" max="10" width="28.140625" style="41" customWidth="1"/>
    <col min="11" max="11" width="13.42578125" style="41" customWidth="1"/>
    <col min="12" max="12" width="10.28515625" style="41" customWidth="1"/>
    <col min="13" max="13" width="16.140625" style="41" customWidth="1"/>
    <col min="14" max="14" width="7.7109375" style="41" customWidth="1"/>
    <col min="15" max="15" width="15.85546875" style="41" customWidth="1"/>
    <col min="16" max="16" width="24.140625" style="41" customWidth="1"/>
    <col min="17" max="17" width="16" style="41" customWidth="1"/>
    <col min="18" max="18" width="16.28515625" style="41" customWidth="1"/>
    <col min="19" max="19" width="15.85546875" style="41" customWidth="1"/>
    <col min="20" max="20" width="16.28515625" style="41" customWidth="1"/>
    <col min="21" max="21" width="16" style="41" customWidth="1"/>
    <col min="22" max="22" width="15.85546875" style="41" customWidth="1"/>
    <col min="23" max="23" width="18.5703125" style="41" bestFit="1" customWidth="1"/>
    <col min="24" max="24" width="12.7109375" style="41" bestFit="1" customWidth="1"/>
    <col min="25" max="25" width="15.5703125" style="41" customWidth="1"/>
    <col min="26" max="256" width="15.7109375" style="41" customWidth="1"/>
    <col min="257" max="16384" width="11.5703125" style="41"/>
  </cols>
  <sheetData>
    <row r="1" spans="2:26" s="1" customFormat="1" x14ac:dyDescent="0.2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0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2:26" s="1" customFormat="1" ht="13.5" thickBot="1" x14ac:dyDescent="0.2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1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2:26" s="1" customFormat="1" ht="25.5" x14ac:dyDescent="0.2">
      <c r="B3" s="2" t="s">
        <v>2</v>
      </c>
      <c r="C3" s="55">
        <v>2018</v>
      </c>
      <c r="D3" s="56"/>
      <c r="M3" s="2" t="s">
        <v>2</v>
      </c>
      <c r="N3" s="57">
        <f>C3</f>
        <v>2018</v>
      </c>
      <c r="O3" s="58"/>
    </row>
    <row r="4" spans="2:26" s="1" customFormat="1" ht="25.5" customHeight="1" x14ac:dyDescent="0.2">
      <c r="B4" s="3" t="s">
        <v>3</v>
      </c>
      <c r="C4" s="47" t="s">
        <v>142</v>
      </c>
      <c r="D4" s="48"/>
      <c r="M4" s="3" t="s">
        <v>3</v>
      </c>
      <c r="N4" s="47" t="s">
        <v>142</v>
      </c>
      <c r="O4" s="48"/>
      <c r="Q4" s="4"/>
      <c r="R4" s="4"/>
      <c r="S4" s="4"/>
      <c r="T4" s="4"/>
      <c r="U4" s="4"/>
      <c r="V4" s="4"/>
      <c r="W4" s="4"/>
      <c r="X4" s="4"/>
    </row>
    <row r="5" spans="2:26" s="1" customFormat="1" ht="26.25" customHeight="1" thickBot="1" x14ac:dyDescent="0.25">
      <c r="B5" s="5" t="s">
        <v>4</v>
      </c>
      <c r="C5" s="49" t="s">
        <v>5</v>
      </c>
      <c r="D5" s="50"/>
      <c r="M5" s="5" t="s">
        <v>4</v>
      </c>
      <c r="N5" s="51" t="s">
        <v>5</v>
      </c>
      <c r="O5" s="52"/>
      <c r="Q5" s="6"/>
      <c r="R5" s="6"/>
      <c r="S5" s="6"/>
      <c r="T5" s="6"/>
      <c r="U5" s="6"/>
      <c r="V5" s="6"/>
      <c r="W5" s="6"/>
      <c r="X5" s="4"/>
    </row>
    <row r="6" spans="2:26" s="1" customFormat="1" x14ac:dyDescent="0.2">
      <c r="D6" s="7"/>
      <c r="O6" s="8"/>
      <c r="Q6" s="9"/>
      <c r="R6" s="9"/>
      <c r="S6" s="9"/>
      <c r="T6" s="9"/>
      <c r="U6" s="9"/>
      <c r="V6" s="9"/>
      <c r="W6" s="9"/>
      <c r="X6" s="4"/>
    </row>
    <row r="7" spans="2:26" s="1" customFormat="1" x14ac:dyDescent="0.2">
      <c r="D7" s="7"/>
      <c r="O7" s="8"/>
      <c r="Q7" s="4"/>
      <c r="R7" s="4"/>
      <c r="S7" s="4"/>
      <c r="T7" s="4"/>
      <c r="U7" s="4"/>
      <c r="V7" s="4"/>
      <c r="W7" s="4"/>
      <c r="X7" s="4"/>
    </row>
    <row r="8" spans="2:26" s="13" customFormat="1" ht="38.25" x14ac:dyDescent="0.2"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1" t="str">
        <f t="shared" ref="M8:N23" si="0">B8</f>
        <v>Tipo de Registro</v>
      </c>
      <c r="N8" s="11" t="str">
        <f t="shared" si="0"/>
        <v>Ciclo de Recurso</v>
      </c>
      <c r="O8" s="10" t="s">
        <v>17</v>
      </c>
      <c r="P8" s="12" t="s">
        <v>18</v>
      </c>
      <c r="Q8" s="10" t="s">
        <v>19</v>
      </c>
      <c r="R8" s="10" t="s">
        <v>20</v>
      </c>
      <c r="S8" s="10" t="s">
        <v>21</v>
      </c>
      <c r="T8" s="10" t="s">
        <v>22</v>
      </c>
      <c r="U8" s="10" t="s">
        <v>23</v>
      </c>
      <c r="V8" s="10" t="s">
        <v>24</v>
      </c>
      <c r="W8" s="10" t="s">
        <v>25</v>
      </c>
      <c r="X8" s="10" t="s">
        <v>26</v>
      </c>
      <c r="Y8" s="10" t="s">
        <v>27</v>
      </c>
    </row>
    <row r="9" spans="2:26" s="25" customFormat="1" ht="51" x14ac:dyDescent="0.2">
      <c r="B9" s="14" t="s">
        <v>28</v>
      </c>
      <c r="C9" s="15">
        <v>2018</v>
      </c>
      <c r="D9" s="16" t="s">
        <v>29</v>
      </c>
      <c r="E9" s="17" t="s">
        <v>30</v>
      </c>
      <c r="F9" s="18">
        <v>33</v>
      </c>
      <c r="G9" s="19" t="s">
        <v>31</v>
      </c>
      <c r="H9" s="19" t="s">
        <v>32</v>
      </c>
      <c r="I9" s="20" t="s">
        <v>31</v>
      </c>
      <c r="J9" s="20" t="s">
        <v>33</v>
      </c>
      <c r="K9" s="21">
        <v>7542129.8499999996</v>
      </c>
      <c r="L9" s="22">
        <v>0</v>
      </c>
      <c r="M9" s="14" t="str">
        <f t="shared" si="0"/>
        <v>1- Programa Presupuestario</v>
      </c>
      <c r="N9" s="23">
        <f t="shared" si="0"/>
        <v>2018</v>
      </c>
      <c r="O9" s="14" t="s">
        <v>34</v>
      </c>
      <c r="P9" s="24" t="s">
        <v>35</v>
      </c>
      <c r="Q9" s="45">
        <f>SUM(Q10:Q111)</f>
        <v>3117674077</v>
      </c>
      <c r="R9" s="45">
        <f t="shared" ref="R9:W9" si="1">SUM(R10:R111)</f>
        <v>3117674076.999999</v>
      </c>
      <c r="S9" s="45">
        <f t="shared" si="1"/>
        <v>2245391162.2700005</v>
      </c>
      <c r="T9" s="45">
        <f t="shared" si="1"/>
        <v>2041804807.4700007</v>
      </c>
      <c r="U9" s="45">
        <f t="shared" si="1"/>
        <v>1946450931.3200006</v>
      </c>
      <c r="V9" s="45">
        <f t="shared" si="1"/>
        <v>1946450931.3200006</v>
      </c>
      <c r="W9" s="45">
        <f t="shared" si="1"/>
        <v>1946423023.3900008</v>
      </c>
      <c r="X9" s="15" t="s">
        <v>34</v>
      </c>
      <c r="Y9" s="15" t="s">
        <v>34</v>
      </c>
    </row>
    <row r="10" spans="2:26" s="25" customFormat="1" ht="51" x14ac:dyDescent="0.2">
      <c r="B10" s="26" t="s">
        <v>36</v>
      </c>
      <c r="C10" s="15">
        <v>2018</v>
      </c>
      <c r="D10" s="16" t="s">
        <v>29</v>
      </c>
      <c r="E10" s="17" t="s">
        <v>30</v>
      </c>
      <c r="F10" s="18">
        <v>33</v>
      </c>
      <c r="G10" s="19" t="s">
        <v>31</v>
      </c>
      <c r="H10" s="19" t="s">
        <v>32</v>
      </c>
      <c r="I10" s="19" t="s">
        <v>31</v>
      </c>
      <c r="J10" s="20" t="s">
        <v>33</v>
      </c>
      <c r="K10" s="17" t="s">
        <v>34</v>
      </c>
      <c r="L10" s="27">
        <v>0</v>
      </c>
      <c r="M10" s="28" t="str">
        <f t="shared" si="0"/>
        <v>2-Partida genérica</v>
      </c>
      <c r="N10" s="29">
        <f t="shared" si="0"/>
        <v>2018</v>
      </c>
      <c r="O10" s="30" t="s">
        <v>37</v>
      </c>
      <c r="P10" s="31" t="s">
        <v>38</v>
      </c>
      <c r="Q10" s="46">
        <v>950385332</v>
      </c>
      <c r="R10" s="46">
        <v>948896628</v>
      </c>
      <c r="S10" s="46">
        <v>745464121.32000005</v>
      </c>
      <c r="T10" s="46">
        <v>639847148.15999997</v>
      </c>
      <c r="U10" s="46">
        <v>639833961.40999997</v>
      </c>
      <c r="V10" s="46">
        <v>639833961.40999997</v>
      </c>
      <c r="W10" s="46">
        <v>639833961.40999997</v>
      </c>
      <c r="X10" s="15" t="s">
        <v>34</v>
      </c>
      <c r="Y10" s="15" t="s">
        <v>34</v>
      </c>
      <c r="Z10" s="32"/>
    </row>
    <row r="11" spans="2:26" s="25" customFormat="1" ht="51" x14ac:dyDescent="0.2">
      <c r="B11" s="33" t="s">
        <v>36</v>
      </c>
      <c r="C11" s="15">
        <v>2018</v>
      </c>
      <c r="D11" s="16" t="s">
        <v>29</v>
      </c>
      <c r="E11" s="17" t="s">
        <v>30</v>
      </c>
      <c r="F11" s="18">
        <v>33</v>
      </c>
      <c r="G11" s="19" t="s">
        <v>31</v>
      </c>
      <c r="H11" s="19" t="s">
        <v>32</v>
      </c>
      <c r="I11" s="19" t="s">
        <v>31</v>
      </c>
      <c r="J11" s="20" t="s">
        <v>33</v>
      </c>
      <c r="K11" s="17" t="s">
        <v>34</v>
      </c>
      <c r="L11" s="27">
        <v>0</v>
      </c>
      <c r="M11" s="28" t="str">
        <f t="shared" si="0"/>
        <v>2-Partida genérica</v>
      </c>
      <c r="N11" s="29">
        <f t="shared" si="0"/>
        <v>2018</v>
      </c>
      <c r="O11" s="34" t="s">
        <v>37</v>
      </c>
      <c r="P11" s="31" t="s">
        <v>39</v>
      </c>
      <c r="Q11" s="46">
        <v>3172872</v>
      </c>
      <c r="R11" s="46">
        <v>3172872</v>
      </c>
      <c r="S11" s="46">
        <v>90284</v>
      </c>
      <c r="T11" s="46">
        <v>79260</v>
      </c>
      <c r="U11" s="46">
        <v>79260</v>
      </c>
      <c r="V11" s="46">
        <v>79260</v>
      </c>
      <c r="W11" s="46">
        <v>79260</v>
      </c>
      <c r="X11" s="15" t="s">
        <v>34</v>
      </c>
      <c r="Y11" s="15" t="s">
        <v>34</v>
      </c>
      <c r="Z11" s="35"/>
    </row>
    <row r="12" spans="2:26" s="25" customFormat="1" ht="51" x14ac:dyDescent="0.2">
      <c r="B12" s="33" t="s">
        <v>36</v>
      </c>
      <c r="C12" s="15">
        <v>2018</v>
      </c>
      <c r="D12" s="16" t="s">
        <v>29</v>
      </c>
      <c r="E12" s="17" t="s">
        <v>30</v>
      </c>
      <c r="F12" s="18">
        <v>33</v>
      </c>
      <c r="G12" s="19" t="s">
        <v>31</v>
      </c>
      <c r="H12" s="19" t="s">
        <v>32</v>
      </c>
      <c r="I12" s="19" t="s">
        <v>31</v>
      </c>
      <c r="J12" s="20" t="s">
        <v>33</v>
      </c>
      <c r="K12" s="17" t="s">
        <v>34</v>
      </c>
      <c r="L12" s="27">
        <v>0</v>
      </c>
      <c r="M12" s="28" t="str">
        <f t="shared" si="0"/>
        <v>2-Partida genérica</v>
      </c>
      <c r="N12" s="29">
        <f t="shared" si="0"/>
        <v>2018</v>
      </c>
      <c r="O12" s="34" t="s">
        <v>37</v>
      </c>
      <c r="P12" s="31" t="s">
        <v>40</v>
      </c>
      <c r="Q12" s="46">
        <v>23712610</v>
      </c>
      <c r="R12" s="46">
        <v>23712610</v>
      </c>
      <c r="S12" s="46">
        <v>10832907</v>
      </c>
      <c r="T12" s="46">
        <v>9510167.9900000002</v>
      </c>
      <c r="U12" s="46">
        <v>9510167.9900000002</v>
      </c>
      <c r="V12" s="46">
        <v>9510167.9900000002</v>
      </c>
      <c r="W12" s="46">
        <v>9510167.9900000002</v>
      </c>
      <c r="X12" s="15" t="s">
        <v>34</v>
      </c>
      <c r="Y12" s="15" t="s">
        <v>34</v>
      </c>
    </row>
    <row r="13" spans="2:26" s="25" customFormat="1" ht="51" x14ac:dyDescent="0.2">
      <c r="B13" s="33" t="s">
        <v>36</v>
      </c>
      <c r="C13" s="15">
        <v>2018</v>
      </c>
      <c r="D13" s="16" t="s">
        <v>29</v>
      </c>
      <c r="E13" s="17" t="s">
        <v>30</v>
      </c>
      <c r="F13" s="18">
        <v>33</v>
      </c>
      <c r="G13" s="19" t="s">
        <v>31</v>
      </c>
      <c r="H13" s="19" t="s">
        <v>32</v>
      </c>
      <c r="I13" s="19" t="s">
        <v>31</v>
      </c>
      <c r="J13" s="20" t="s">
        <v>33</v>
      </c>
      <c r="K13" s="17" t="s">
        <v>34</v>
      </c>
      <c r="L13" s="27">
        <v>0</v>
      </c>
      <c r="M13" s="28" t="str">
        <f t="shared" si="0"/>
        <v>2-Partida genérica</v>
      </c>
      <c r="N13" s="29">
        <f t="shared" si="0"/>
        <v>2018</v>
      </c>
      <c r="O13" s="34" t="s">
        <v>37</v>
      </c>
      <c r="P13" s="31" t="s">
        <v>41</v>
      </c>
      <c r="Q13" s="46">
        <v>181549309</v>
      </c>
      <c r="R13" s="46">
        <v>181549309</v>
      </c>
      <c r="S13" s="46">
        <v>20772282</v>
      </c>
      <c r="T13" s="46">
        <v>18235906.789999999</v>
      </c>
      <c r="U13" s="46">
        <v>18235906.789999999</v>
      </c>
      <c r="V13" s="46">
        <v>18235906.789999999</v>
      </c>
      <c r="W13" s="46">
        <v>18235906.789999999</v>
      </c>
      <c r="X13" s="15" t="s">
        <v>34</v>
      </c>
      <c r="Y13" s="15" t="s">
        <v>34</v>
      </c>
    </row>
    <row r="14" spans="2:26" s="25" customFormat="1" ht="51" x14ac:dyDescent="0.2">
      <c r="B14" s="33" t="s">
        <v>36</v>
      </c>
      <c r="C14" s="15">
        <v>2018</v>
      </c>
      <c r="D14" s="16" t="s">
        <v>29</v>
      </c>
      <c r="E14" s="17" t="s">
        <v>30</v>
      </c>
      <c r="F14" s="18">
        <v>33</v>
      </c>
      <c r="G14" s="19" t="s">
        <v>31</v>
      </c>
      <c r="H14" s="19" t="s">
        <v>32</v>
      </c>
      <c r="I14" s="19" t="s">
        <v>31</v>
      </c>
      <c r="J14" s="20" t="s">
        <v>33</v>
      </c>
      <c r="K14" s="17" t="s">
        <v>34</v>
      </c>
      <c r="L14" s="27">
        <v>0</v>
      </c>
      <c r="M14" s="28" t="str">
        <f t="shared" si="0"/>
        <v>2-Partida genérica</v>
      </c>
      <c r="N14" s="29">
        <f t="shared" si="0"/>
        <v>2018</v>
      </c>
      <c r="O14" s="34" t="s">
        <v>37</v>
      </c>
      <c r="P14" s="31" t="s">
        <v>42</v>
      </c>
      <c r="Q14" s="46">
        <v>881963267</v>
      </c>
      <c r="R14" s="46">
        <v>881963267</v>
      </c>
      <c r="S14" s="46">
        <v>702795120</v>
      </c>
      <c r="T14" s="46">
        <v>643318002.88</v>
      </c>
      <c r="U14" s="46">
        <v>643318002.88</v>
      </c>
      <c r="V14" s="46">
        <v>643318002.88</v>
      </c>
      <c r="W14" s="46">
        <v>643318002.88</v>
      </c>
      <c r="X14" s="15" t="s">
        <v>34</v>
      </c>
      <c r="Y14" s="15" t="s">
        <v>34</v>
      </c>
    </row>
    <row r="15" spans="2:26" s="25" customFormat="1" ht="51" x14ac:dyDescent="0.2">
      <c r="B15" s="33" t="s">
        <v>36</v>
      </c>
      <c r="C15" s="15">
        <v>2018</v>
      </c>
      <c r="D15" s="16" t="s">
        <v>29</v>
      </c>
      <c r="E15" s="17" t="s">
        <v>30</v>
      </c>
      <c r="F15" s="18">
        <v>33</v>
      </c>
      <c r="G15" s="19" t="s">
        <v>31</v>
      </c>
      <c r="H15" s="19" t="s">
        <v>32</v>
      </c>
      <c r="I15" s="19" t="s">
        <v>31</v>
      </c>
      <c r="J15" s="20" t="s">
        <v>33</v>
      </c>
      <c r="K15" s="17" t="s">
        <v>34</v>
      </c>
      <c r="L15" s="27">
        <v>0</v>
      </c>
      <c r="M15" s="28" t="str">
        <f t="shared" si="0"/>
        <v>2-Partida genérica</v>
      </c>
      <c r="N15" s="29">
        <f t="shared" si="0"/>
        <v>2018</v>
      </c>
      <c r="O15" s="34" t="s">
        <v>37</v>
      </c>
      <c r="P15" s="31" t="s">
        <v>43</v>
      </c>
      <c r="Q15" s="46">
        <v>154016527</v>
      </c>
      <c r="R15" s="46">
        <v>154016527</v>
      </c>
      <c r="S15" s="46">
        <v>117492112</v>
      </c>
      <c r="T15" s="46">
        <v>103145871.59</v>
      </c>
      <c r="U15" s="46">
        <v>103145871.59</v>
      </c>
      <c r="V15" s="46">
        <v>103145871.59</v>
      </c>
      <c r="W15" s="46">
        <v>103145871.59</v>
      </c>
      <c r="X15" s="15" t="s">
        <v>34</v>
      </c>
      <c r="Y15" s="15" t="s">
        <v>34</v>
      </c>
    </row>
    <row r="16" spans="2:26" s="25" customFormat="1" ht="51" x14ac:dyDescent="0.2">
      <c r="B16" s="33" t="s">
        <v>36</v>
      </c>
      <c r="C16" s="15">
        <v>2018</v>
      </c>
      <c r="D16" s="16" t="s">
        <v>29</v>
      </c>
      <c r="E16" s="17" t="s">
        <v>30</v>
      </c>
      <c r="F16" s="18">
        <v>33</v>
      </c>
      <c r="G16" s="19" t="s">
        <v>31</v>
      </c>
      <c r="H16" s="19" t="s">
        <v>32</v>
      </c>
      <c r="I16" s="19" t="s">
        <v>31</v>
      </c>
      <c r="J16" s="20" t="s">
        <v>33</v>
      </c>
      <c r="K16" s="17" t="s">
        <v>34</v>
      </c>
      <c r="L16" s="27">
        <v>0</v>
      </c>
      <c r="M16" s="28" t="str">
        <f t="shared" si="0"/>
        <v>2-Partida genérica</v>
      </c>
      <c r="N16" s="29">
        <f t="shared" si="0"/>
        <v>2018</v>
      </c>
      <c r="O16" s="34" t="s">
        <v>37</v>
      </c>
      <c r="P16" s="31" t="s">
        <v>44</v>
      </c>
      <c r="Q16" s="46">
        <v>64237135</v>
      </c>
      <c r="R16" s="46">
        <v>64237135</v>
      </c>
      <c r="S16" s="46">
        <v>52960916</v>
      </c>
      <c r="T16" s="46">
        <v>46494184.07</v>
      </c>
      <c r="U16" s="46">
        <v>46494184.07</v>
      </c>
      <c r="V16" s="46">
        <v>46494184.07</v>
      </c>
      <c r="W16" s="46">
        <v>46494184.07</v>
      </c>
      <c r="X16" s="15" t="s">
        <v>34</v>
      </c>
      <c r="Y16" s="15" t="s">
        <v>34</v>
      </c>
    </row>
    <row r="17" spans="2:25" s="25" customFormat="1" ht="51" x14ac:dyDescent="0.2">
      <c r="B17" s="33" t="s">
        <v>36</v>
      </c>
      <c r="C17" s="15">
        <v>2018</v>
      </c>
      <c r="D17" s="16" t="s">
        <v>29</v>
      </c>
      <c r="E17" s="17" t="s">
        <v>30</v>
      </c>
      <c r="F17" s="18">
        <v>33</v>
      </c>
      <c r="G17" s="19" t="s">
        <v>31</v>
      </c>
      <c r="H17" s="19" t="s">
        <v>32</v>
      </c>
      <c r="I17" s="19" t="s">
        <v>31</v>
      </c>
      <c r="J17" s="20" t="s">
        <v>33</v>
      </c>
      <c r="K17" s="17" t="s">
        <v>34</v>
      </c>
      <c r="L17" s="27">
        <v>0</v>
      </c>
      <c r="M17" s="28" t="str">
        <f t="shared" si="0"/>
        <v>2-Partida genérica</v>
      </c>
      <c r="N17" s="29">
        <f t="shared" si="0"/>
        <v>2018</v>
      </c>
      <c r="O17" s="34" t="s">
        <v>37</v>
      </c>
      <c r="P17" s="31" t="s">
        <v>45</v>
      </c>
      <c r="Q17" s="46">
        <v>66498691</v>
      </c>
      <c r="R17" s="46">
        <v>66498691</v>
      </c>
      <c r="S17" s="46">
        <v>58395627.380000003</v>
      </c>
      <c r="T17" s="46">
        <v>58395627.380000003</v>
      </c>
      <c r="U17" s="46">
        <v>58395627.380000003</v>
      </c>
      <c r="V17" s="46">
        <v>58395627.380000003</v>
      </c>
      <c r="W17" s="46">
        <v>58395627.380000003</v>
      </c>
      <c r="X17" s="15" t="s">
        <v>34</v>
      </c>
      <c r="Y17" s="15" t="s">
        <v>34</v>
      </c>
    </row>
    <row r="18" spans="2:25" s="25" customFormat="1" ht="51" x14ac:dyDescent="0.2">
      <c r="B18" s="33" t="s">
        <v>36</v>
      </c>
      <c r="C18" s="15">
        <v>2018</v>
      </c>
      <c r="D18" s="16" t="s">
        <v>29</v>
      </c>
      <c r="E18" s="17" t="s">
        <v>30</v>
      </c>
      <c r="F18" s="18">
        <v>33</v>
      </c>
      <c r="G18" s="19" t="s">
        <v>31</v>
      </c>
      <c r="H18" s="19" t="s">
        <v>32</v>
      </c>
      <c r="I18" s="19" t="s">
        <v>31</v>
      </c>
      <c r="J18" s="20" t="s">
        <v>33</v>
      </c>
      <c r="K18" s="17" t="s">
        <v>34</v>
      </c>
      <c r="L18" s="27">
        <v>0</v>
      </c>
      <c r="M18" s="28" t="str">
        <f t="shared" si="0"/>
        <v>2-Partida genérica</v>
      </c>
      <c r="N18" s="29">
        <f t="shared" si="0"/>
        <v>2018</v>
      </c>
      <c r="O18" s="34" t="s">
        <v>37</v>
      </c>
      <c r="P18" s="31" t="s">
        <v>46</v>
      </c>
      <c r="Q18" s="46">
        <v>18469663</v>
      </c>
      <c r="R18" s="46">
        <v>18469663</v>
      </c>
      <c r="S18" s="46">
        <v>17079134.710000001</v>
      </c>
      <c r="T18" s="46">
        <v>17079134.710000001</v>
      </c>
      <c r="U18" s="46">
        <v>17079134.710000001</v>
      </c>
      <c r="V18" s="46">
        <v>17079134.710000001</v>
      </c>
      <c r="W18" s="46">
        <v>17079134.710000001</v>
      </c>
      <c r="X18" s="15" t="s">
        <v>34</v>
      </c>
      <c r="Y18" s="15" t="s">
        <v>34</v>
      </c>
    </row>
    <row r="19" spans="2:25" s="25" customFormat="1" ht="51" x14ac:dyDescent="0.2">
      <c r="B19" s="33" t="s">
        <v>36</v>
      </c>
      <c r="C19" s="15">
        <v>2018</v>
      </c>
      <c r="D19" s="16" t="s">
        <v>29</v>
      </c>
      <c r="E19" s="17" t="s">
        <v>30</v>
      </c>
      <c r="F19" s="18">
        <v>33</v>
      </c>
      <c r="G19" s="19" t="s">
        <v>31</v>
      </c>
      <c r="H19" s="19" t="s">
        <v>32</v>
      </c>
      <c r="I19" s="19" t="s">
        <v>31</v>
      </c>
      <c r="J19" s="20" t="s">
        <v>33</v>
      </c>
      <c r="K19" s="17" t="s">
        <v>34</v>
      </c>
      <c r="L19" s="27">
        <v>0</v>
      </c>
      <c r="M19" s="28" t="str">
        <f t="shared" si="0"/>
        <v>2-Partida genérica</v>
      </c>
      <c r="N19" s="29">
        <f t="shared" si="0"/>
        <v>2018</v>
      </c>
      <c r="O19" s="34" t="s">
        <v>37</v>
      </c>
      <c r="P19" s="31" t="s">
        <v>47</v>
      </c>
      <c r="Q19" s="46">
        <v>171605796</v>
      </c>
      <c r="R19" s="46">
        <v>171605796</v>
      </c>
      <c r="S19" s="46">
        <v>67838482</v>
      </c>
      <c r="T19" s="46">
        <v>59555141.079999998</v>
      </c>
      <c r="U19" s="46">
        <v>59555141.079999998</v>
      </c>
      <c r="V19" s="46">
        <v>59555141.079999998</v>
      </c>
      <c r="W19" s="46">
        <v>59527233.149999999</v>
      </c>
      <c r="X19" s="15" t="s">
        <v>34</v>
      </c>
      <c r="Y19" s="15" t="s">
        <v>34</v>
      </c>
    </row>
    <row r="20" spans="2:25" s="25" customFormat="1" ht="51" x14ac:dyDescent="0.2">
      <c r="B20" s="33" t="s">
        <v>36</v>
      </c>
      <c r="C20" s="15">
        <v>2018</v>
      </c>
      <c r="D20" s="16" t="s">
        <v>29</v>
      </c>
      <c r="E20" s="17" t="s">
        <v>30</v>
      </c>
      <c r="F20" s="18">
        <v>33</v>
      </c>
      <c r="G20" s="19" t="s">
        <v>31</v>
      </c>
      <c r="H20" s="19" t="s">
        <v>32</v>
      </c>
      <c r="I20" s="19" t="s">
        <v>31</v>
      </c>
      <c r="J20" s="20" t="s">
        <v>33</v>
      </c>
      <c r="K20" s="17" t="s">
        <v>34</v>
      </c>
      <c r="L20" s="27">
        <v>0</v>
      </c>
      <c r="M20" s="28" t="str">
        <f t="shared" si="0"/>
        <v>2-Partida genérica</v>
      </c>
      <c r="N20" s="29">
        <f t="shared" si="0"/>
        <v>2018</v>
      </c>
      <c r="O20" s="34" t="s">
        <v>37</v>
      </c>
      <c r="P20" s="31" t="s">
        <v>48</v>
      </c>
      <c r="Q20" s="46">
        <v>41083474</v>
      </c>
      <c r="R20" s="46">
        <v>41083474</v>
      </c>
      <c r="S20" s="46">
        <v>40891986.649999999</v>
      </c>
      <c r="T20" s="46">
        <v>40891986.649999999</v>
      </c>
      <c r="U20" s="46">
        <v>40891986.649999999</v>
      </c>
      <c r="V20" s="46">
        <v>40891986.649999999</v>
      </c>
      <c r="W20" s="46">
        <v>40891986.649999999</v>
      </c>
      <c r="X20" s="15" t="s">
        <v>34</v>
      </c>
      <c r="Y20" s="15" t="s">
        <v>34</v>
      </c>
    </row>
    <row r="21" spans="2:25" s="25" customFormat="1" ht="51" x14ac:dyDescent="0.2">
      <c r="B21" s="33" t="s">
        <v>36</v>
      </c>
      <c r="C21" s="15">
        <v>2018</v>
      </c>
      <c r="D21" s="16" t="s">
        <v>29</v>
      </c>
      <c r="E21" s="17" t="s">
        <v>30</v>
      </c>
      <c r="F21" s="18">
        <v>33</v>
      </c>
      <c r="G21" s="19" t="s">
        <v>31</v>
      </c>
      <c r="H21" s="19" t="s">
        <v>32</v>
      </c>
      <c r="I21" s="19" t="s">
        <v>31</v>
      </c>
      <c r="J21" s="20" t="s">
        <v>33</v>
      </c>
      <c r="K21" s="17" t="s">
        <v>34</v>
      </c>
      <c r="L21" s="27">
        <v>0</v>
      </c>
      <c r="M21" s="28" t="str">
        <f t="shared" si="0"/>
        <v>2-Partida genérica</v>
      </c>
      <c r="N21" s="29">
        <f t="shared" si="0"/>
        <v>2018</v>
      </c>
      <c r="O21" s="34" t="s">
        <v>37</v>
      </c>
      <c r="P21" s="31" t="s">
        <v>49</v>
      </c>
      <c r="Q21" s="46">
        <v>0</v>
      </c>
      <c r="R21" s="46">
        <v>1488704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15" t="s">
        <v>34</v>
      </c>
      <c r="Y21" s="15" t="s">
        <v>34</v>
      </c>
    </row>
    <row r="22" spans="2:25" s="25" customFormat="1" ht="51" x14ac:dyDescent="0.2">
      <c r="B22" s="33" t="s">
        <v>36</v>
      </c>
      <c r="C22" s="15">
        <v>2018</v>
      </c>
      <c r="D22" s="16" t="s">
        <v>29</v>
      </c>
      <c r="E22" s="17" t="s">
        <v>30</v>
      </c>
      <c r="F22" s="18">
        <v>33</v>
      </c>
      <c r="G22" s="19" t="s">
        <v>31</v>
      </c>
      <c r="H22" s="19" t="s">
        <v>32</v>
      </c>
      <c r="I22" s="19" t="s">
        <v>31</v>
      </c>
      <c r="J22" s="20" t="s">
        <v>33</v>
      </c>
      <c r="K22" s="17" t="s">
        <v>34</v>
      </c>
      <c r="L22" s="27">
        <v>0</v>
      </c>
      <c r="M22" s="28" t="str">
        <f t="shared" si="0"/>
        <v>2-Partida genérica</v>
      </c>
      <c r="N22" s="29">
        <f t="shared" si="0"/>
        <v>2018</v>
      </c>
      <c r="O22" s="34" t="s">
        <v>37</v>
      </c>
      <c r="P22" s="31" t="s">
        <v>50</v>
      </c>
      <c r="Q22" s="46">
        <v>92897070</v>
      </c>
      <c r="R22" s="46">
        <v>92897070</v>
      </c>
      <c r="S22" s="46">
        <v>13713989</v>
      </c>
      <c r="T22" s="46">
        <v>12039458.460000001</v>
      </c>
      <c r="U22" s="46">
        <v>12039458.460000001</v>
      </c>
      <c r="V22" s="46">
        <v>12039458.460000001</v>
      </c>
      <c r="W22" s="46">
        <v>12039458.460000001</v>
      </c>
      <c r="X22" s="15" t="s">
        <v>34</v>
      </c>
      <c r="Y22" s="15" t="s">
        <v>34</v>
      </c>
    </row>
    <row r="23" spans="2:25" s="25" customFormat="1" ht="51" x14ac:dyDescent="0.2">
      <c r="B23" s="33" t="s">
        <v>36</v>
      </c>
      <c r="C23" s="15">
        <v>2018</v>
      </c>
      <c r="D23" s="16" t="s">
        <v>29</v>
      </c>
      <c r="E23" s="17" t="s">
        <v>30</v>
      </c>
      <c r="F23" s="18">
        <v>33</v>
      </c>
      <c r="G23" s="19" t="s">
        <v>31</v>
      </c>
      <c r="H23" s="19" t="s">
        <v>32</v>
      </c>
      <c r="I23" s="19" t="s">
        <v>31</v>
      </c>
      <c r="J23" s="20" t="s">
        <v>33</v>
      </c>
      <c r="K23" s="17" t="s">
        <v>34</v>
      </c>
      <c r="L23" s="27">
        <v>0</v>
      </c>
      <c r="M23" s="28" t="str">
        <f t="shared" si="0"/>
        <v>2-Partida genérica</v>
      </c>
      <c r="N23" s="29">
        <f t="shared" si="0"/>
        <v>2018</v>
      </c>
      <c r="O23" s="34" t="s">
        <v>37</v>
      </c>
      <c r="P23" s="31" t="s">
        <v>51</v>
      </c>
      <c r="Q23" s="46">
        <v>8704757</v>
      </c>
      <c r="R23" s="46">
        <v>5702959.7999999998</v>
      </c>
      <c r="S23" s="46">
        <v>5523820</v>
      </c>
      <c r="T23" s="46">
        <v>5465028.6900000004</v>
      </c>
      <c r="U23" s="46">
        <v>4604079.8499999996</v>
      </c>
      <c r="V23" s="46">
        <v>4604079.8499999996</v>
      </c>
      <c r="W23" s="46">
        <v>4604079.8499999996</v>
      </c>
      <c r="X23" s="15" t="s">
        <v>34</v>
      </c>
      <c r="Y23" s="15" t="s">
        <v>34</v>
      </c>
    </row>
    <row r="24" spans="2:25" s="25" customFormat="1" ht="51" x14ac:dyDescent="0.2">
      <c r="B24" s="33" t="s">
        <v>36</v>
      </c>
      <c r="C24" s="15">
        <v>2018</v>
      </c>
      <c r="D24" s="16" t="s">
        <v>29</v>
      </c>
      <c r="E24" s="17" t="s">
        <v>30</v>
      </c>
      <c r="F24" s="18">
        <v>33</v>
      </c>
      <c r="G24" s="19" t="s">
        <v>31</v>
      </c>
      <c r="H24" s="19" t="s">
        <v>32</v>
      </c>
      <c r="I24" s="19" t="s">
        <v>31</v>
      </c>
      <c r="J24" s="20" t="s">
        <v>33</v>
      </c>
      <c r="K24" s="17" t="s">
        <v>34</v>
      </c>
      <c r="L24" s="27">
        <v>0</v>
      </c>
      <c r="M24" s="28" t="str">
        <f t="shared" ref="M24:N87" si="2">B24</f>
        <v>2-Partida genérica</v>
      </c>
      <c r="N24" s="29">
        <f t="shared" si="2"/>
        <v>2018</v>
      </c>
      <c r="O24" s="34" t="s">
        <v>37</v>
      </c>
      <c r="P24" s="31" t="s">
        <v>52</v>
      </c>
      <c r="Q24" s="46">
        <v>938934</v>
      </c>
      <c r="R24" s="46">
        <v>149600.37</v>
      </c>
      <c r="S24" s="46">
        <v>129980</v>
      </c>
      <c r="T24" s="46">
        <v>128598.37</v>
      </c>
      <c r="U24" s="46">
        <v>118430.32</v>
      </c>
      <c r="V24" s="46">
        <v>118430.32</v>
      </c>
      <c r="W24" s="46">
        <v>118430.32</v>
      </c>
      <c r="X24" s="15" t="s">
        <v>34</v>
      </c>
      <c r="Y24" s="15" t="s">
        <v>34</v>
      </c>
    </row>
    <row r="25" spans="2:25" s="25" customFormat="1" ht="63.75" x14ac:dyDescent="0.2">
      <c r="B25" s="33" t="s">
        <v>36</v>
      </c>
      <c r="C25" s="15">
        <v>2018</v>
      </c>
      <c r="D25" s="16" t="s">
        <v>29</v>
      </c>
      <c r="E25" s="17" t="s">
        <v>30</v>
      </c>
      <c r="F25" s="18">
        <v>33</v>
      </c>
      <c r="G25" s="19" t="s">
        <v>31</v>
      </c>
      <c r="H25" s="19" t="s">
        <v>32</v>
      </c>
      <c r="I25" s="19" t="s">
        <v>31</v>
      </c>
      <c r="J25" s="20" t="s">
        <v>33</v>
      </c>
      <c r="K25" s="17" t="s">
        <v>34</v>
      </c>
      <c r="L25" s="27">
        <v>0</v>
      </c>
      <c r="M25" s="28" t="str">
        <f t="shared" si="2"/>
        <v>2-Partida genérica</v>
      </c>
      <c r="N25" s="29">
        <f t="shared" si="2"/>
        <v>2018</v>
      </c>
      <c r="O25" s="34" t="s">
        <v>37</v>
      </c>
      <c r="P25" s="31" t="s">
        <v>53</v>
      </c>
      <c r="Q25" s="46">
        <v>7140318</v>
      </c>
      <c r="R25" s="46">
        <v>4865343.47</v>
      </c>
      <c r="S25" s="46">
        <v>4334719</v>
      </c>
      <c r="T25" s="46">
        <v>4288618.62</v>
      </c>
      <c r="U25" s="46">
        <v>3040503.82</v>
      </c>
      <c r="V25" s="46">
        <v>3040503.82</v>
      </c>
      <c r="W25" s="46">
        <v>3040503.82</v>
      </c>
      <c r="X25" s="15" t="s">
        <v>34</v>
      </c>
      <c r="Y25" s="15" t="s">
        <v>34</v>
      </c>
    </row>
    <row r="26" spans="2:25" s="25" customFormat="1" ht="51" x14ac:dyDescent="0.2">
      <c r="B26" s="33" t="s">
        <v>36</v>
      </c>
      <c r="C26" s="15">
        <v>2018</v>
      </c>
      <c r="D26" s="16" t="s">
        <v>29</v>
      </c>
      <c r="E26" s="17" t="s">
        <v>30</v>
      </c>
      <c r="F26" s="18">
        <v>33</v>
      </c>
      <c r="G26" s="19" t="s">
        <v>31</v>
      </c>
      <c r="H26" s="19" t="s">
        <v>32</v>
      </c>
      <c r="I26" s="19" t="s">
        <v>31</v>
      </c>
      <c r="J26" s="20" t="s">
        <v>33</v>
      </c>
      <c r="K26" s="17" t="s">
        <v>34</v>
      </c>
      <c r="L26" s="27">
        <v>0</v>
      </c>
      <c r="M26" s="28" t="str">
        <f t="shared" si="2"/>
        <v>2-Partida genérica</v>
      </c>
      <c r="N26" s="29">
        <f t="shared" si="2"/>
        <v>2018</v>
      </c>
      <c r="O26" s="34" t="s">
        <v>37</v>
      </c>
      <c r="P26" s="31" t="s">
        <v>54</v>
      </c>
      <c r="Q26" s="46">
        <v>1232159</v>
      </c>
      <c r="R26" s="46">
        <v>438236.58</v>
      </c>
      <c r="S26" s="46">
        <v>382021</v>
      </c>
      <c r="T26" s="46">
        <v>377958.64</v>
      </c>
      <c r="U26" s="46">
        <v>284459.61</v>
      </c>
      <c r="V26" s="46">
        <v>284459.61</v>
      </c>
      <c r="W26" s="46">
        <v>284459.61</v>
      </c>
      <c r="X26" s="15" t="s">
        <v>34</v>
      </c>
      <c r="Y26" s="15" t="s">
        <v>34</v>
      </c>
    </row>
    <row r="27" spans="2:25" s="25" customFormat="1" ht="51" x14ac:dyDescent="0.2">
      <c r="B27" s="33" t="s">
        <v>36</v>
      </c>
      <c r="C27" s="15">
        <v>2018</v>
      </c>
      <c r="D27" s="16" t="s">
        <v>29</v>
      </c>
      <c r="E27" s="17" t="s">
        <v>30</v>
      </c>
      <c r="F27" s="18">
        <v>33</v>
      </c>
      <c r="G27" s="19" t="s">
        <v>31</v>
      </c>
      <c r="H27" s="19" t="s">
        <v>32</v>
      </c>
      <c r="I27" s="19" t="s">
        <v>31</v>
      </c>
      <c r="J27" s="20" t="s">
        <v>33</v>
      </c>
      <c r="K27" s="17" t="s">
        <v>34</v>
      </c>
      <c r="L27" s="27">
        <v>0</v>
      </c>
      <c r="M27" s="28" t="str">
        <f t="shared" si="2"/>
        <v>2-Partida genérica</v>
      </c>
      <c r="N27" s="29">
        <f t="shared" si="2"/>
        <v>2018</v>
      </c>
      <c r="O27" s="34" t="s">
        <v>37</v>
      </c>
      <c r="P27" s="31" t="s">
        <v>55</v>
      </c>
      <c r="Q27" s="46">
        <v>1700230</v>
      </c>
      <c r="R27" s="46">
        <v>1068350.72</v>
      </c>
      <c r="S27" s="46">
        <v>1053595</v>
      </c>
      <c r="T27" s="46">
        <v>1042390.17</v>
      </c>
      <c r="U27" s="46">
        <v>944220.94</v>
      </c>
      <c r="V27" s="46">
        <v>944220.94</v>
      </c>
      <c r="W27" s="46">
        <v>944220.94</v>
      </c>
      <c r="X27" s="15" t="s">
        <v>34</v>
      </c>
      <c r="Y27" s="15" t="s">
        <v>34</v>
      </c>
    </row>
    <row r="28" spans="2:25" s="25" customFormat="1" ht="51" x14ac:dyDescent="0.2">
      <c r="B28" s="33" t="s">
        <v>36</v>
      </c>
      <c r="C28" s="15">
        <v>2018</v>
      </c>
      <c r="D28" s="16" t="s">
        <v>29</v>
      </c>
      <c r="E28" s="17" t="s">
        <v>30</v>
      </c>
      <c r="F28" s="18">
        <v>33</v>
      </c>
      <c r="G28" s="19" t="s">
        <v>31</v>
      </c>
      <c r="H28" s="19" t="s">
        <v>32</v>
      </c>
      <c r="I28" s="19" t="s">
        <v>31</v>
      </c>
      <c r="J28" s="20" t="s">
        <v>33</v>
      </c>
      <c r="K28" s="17" t="s">
        <v>34</v>
      </c>
      <c r="L28" s="27">
        <v>0</v>
      </c>
      <c r="M28" s="28" t="str">
        <f t="shared" si="2"/>
        <v>2-Partida genérica</v>
      </c>
      <c r="N28" s="29">
        <f t="shared" si="2"/>
        <v>2018</v>
      </c>
      <c r="O28" s="34" t="s">
        <v>37</v>
      </c>
      <c r="P28" s="31" t="s">
        <v>56</v>
      </c>
      <c r="Q28" s="46">
        <v>661017</v>
      </c>
      <c r="R28" s="46">
        <v>292543.61</v>
      </c>
      <c r="S28" s="46">
        <v>255419</v>
      </c>
      <c r="T28" s="46">
        <v>252703.35</v>
      </c>
      <c r="U28" s="46">
        <v>159523.70000000001</v>
      </c>
      <c r="V28" s="46">
        <v>159523.70000000001</v>
      </c>
      <c r="W28" s="46">
        <v>159523.70000000001</v>
      </c>
      <c r="X28" s="15" t="s">
        <v>34</v>
      </c>
      <c r="Y28" s="15" t="s">
        <v>34</v>
      </c>
    </row>
    <row r="29" spans="2:25" s="25" customFormat="1" ht="51" x14ac:dyDescent="0.2">
      <c r="B29" s="33" t="s">
        <v>36</v>
      </c>
      <c r="C29" s="15">
        <v>2018</v>
      </c>
      <c r="D29" s="16" t="s">
        <v>29</v>
      </c>
      <c r="E29" s="17" t="s">
        <v>30</v>
      </c>
      <c r="F29" s="18">
        <v>33</v>
      </c>
      <c r="G29" s="19" t="s">
        <v>31</v>
      </c>
      <c r="H29" s="19" t="s">
        <v>32</v>
      </c>
      <c r="I29" s="19" t="s">
        <v>31</v>
      </c>
      <c r="J29" s="20" t="s">
        <v>33</v>
      </c>
      <c r="K29" s="17" t="s">
        <v>34</v>
      </c>
      <c r="L29" s="27">
        <v>0</v>
      </c>
      <c r="M29" s="28" t="str">
        <f t="shared" si="2"/>
        <v>2-Partida genérica</v>
      </c>
      <c r="N29" s="29">
        <f t="shared" si="2"/>
        <v>2018</v>
      </c>
      <c r="O29" s="34" t="s">
        <v>37</v>
      </c>
      <c r="P29" s="31" t="s">
        <v>57</v>
      </c>
      <c r="Q29" s="46">
        <v>13534692</v>
      </c>
      <c r="R29" s="46">
        <v>7355080.1100000003</v>
      </c>
      <c r="S29" s="46">
        <v>3649196</v>
      </c>
      <c r="T29" s="46">
        <v>3610386.44</v>
      </c>
      <c r="U29" s="46">
        <v>2949099.65</v>
      </c>
      <c r="V29" s="46">
        <v>2949099.65</v>
      </c>
      <c r="W29" s="46">
        <v>2949099.65</v>
      </c>
      <c r="X29" s="15" t="s">
        <v>34</v>
      </c>
      <c r="Y29" s="15" t="s">
        <v>34</v>
      </c>
    </row>
    <row r="30" spans="2:25" s="25" customFormat="1" ht="51" x14ac:dyDescent="0.2">
      <c r="B30" s="33" t="s">
        <v>36</v>
      </c>
      <c r="C30" s="15">
        <v>2018</v>
      </c>
      <c r="D30" s="16" t="s">
        <v>29</v>
      </c>
      <c r="E30" s="17" t="s">
        <v>30</v>
      </c>
      <c r="F30" s="18">
        <v>33</v>
      </c>
      <c r="G30" s="19" t="s">
        <v>31</v>
      </c>
      <c r="H30" s="19" t="s">
        <v>32</v>
      </c>
      <c r="I30" s="19" t="s">
        <v>31</v>
      </c>
      <c r="J30" s="20" t="s">
        <v>33</v>
      </c>
      <c r="K30" s="17" t="s">
        <v>34</v>
      </c>
      <c r="L30" s="27">
        <v>0</v>
      </c>
      <c r="M30" s="28" t="str">
        <f t="shared" si="2"/>
        <v>2-Partida genérica</v>
      </c>
      <c r="N30" s="29">
        <f t="shared" si="2"/>
        <v>2018</v>
      </c>
      <c r="O30" s="34" t="s">
        <v>37</v>
      </c>
      <c r="P30" s="31" t="s">
        <v>58</v>
      </c>
      <c r="Q30" s="46">
        <v>1266810</v>
      </c>
      <c r="R30" s="46">
        <v>649742.23</v>
      </c>
      <c r="S30" s="46">
        <v>649172</v>
      </c>
      <c r="T30" s="46">
        <v>642268.72</v>
      </c>
      <c r="U30" s="46">
        <v>542779.28</v>
      </c>
      <c r="V30" s="46">
        <v>542779.28</v>
      </c>
      <c r="W30" s="46">
        <v>542779.28</v>
      </c>
      <c r="X30" s="15" t="s">
        <v>34</v>
      </c>
      <c r="Y30" s="15" t="s">
        <v>34</v>
      </c>
    </row>
    <row r="31" spans="2:25" s="25" customFormat="1" ht="51" x14ac:dyDescent="0.2">
      <c r="B31" s="33" t="s">
        <v>36</v>
      </c>
      <c r="C31" s="15">
        <v>2018</v>
      </c>
      <c r="D31" s="16" t="s">
        <v>29</v>
      </c>
      <c r="E31" s="17" t="s">
        <v>30</v>
      </c>
      <c r="F31" s="18">
        <v>33</v>
      </c>
      <c r="G31" s="19" t="s">
        <v>31</v>
      </c>
      <c r="H31" s="19" t="s">
        <v>32</v>
      </c>
      <c r="I31" s="19" t="s">
        <v>31</v>
      </c>
      <c r="J31" s="20" t="s">
        <v>33</v>
      </c>
      <c r="K31" s="17" t="s">
        <v>34</v>
      </c>
      <c r="L31" s="27">
        <v>0</v>
      </c>
      <c r="M31" s="28" t="str">
        <f t="shared" si="2"/>
        <v>2-Partida genérica</v>
      </c>
      <c r="N31" s="29">
        <f t="shared" si="2"/>
        <v>2018</v>
      </c>
      <c r="O31" s="34" t="s">
        <v>37</v>
      </c>
      <c r="P31" s="31" t="s">
        <v>59</v>
      </c>
      <c r="Q31" s="46">
        <v>50000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15" t="s">
        <v>34</v>
      </c>
      <c r="Y31" s="15" t="s">
        <v>34</v>
      </c>
    </row>
    <row r="32" spans="2:25" s="25" customFormat="1" ht="51" x14ac:dyDescent="0.2">
      <c r="B32" s="33" t="s">
        <v>36</v>
      </c>
      <c r="C32" s="15">
        <v>2018</v>
      </c>
      <c r="D32" s="16" t="s">
        <v>29</v>
      </c>
      <c r="E32" s="17" t="s">
        <v>30</v>
      </c>
      <c r="F32" s="18">
        <v>33</v>
      </c>
      <c r="G32" s="19" t="s">
        <v>31</v>
      </c>
      <c r="H32" s="19" t="s">
        <v>32</v>
      </c>
      <c r="I32" s="19" t="s">
        <v>31</v>
      </c>
      <c r="J32" s="20" t="s">
        <v>33</v>
      </c>
      <c r="K32" s="17" t="s">
        <v>34</v>
      </c>
      <c r="L32" s="27">
        <v>0</v>
      </c>
      <c r="M32" s="28" t="str">
        <f t="shared" si="2"/>
        <v>2-Partida genérica</v>
      </c>
      <c r="N32" s="29">
        <f t="shared" si="2"/>
        <v>2018</v>
      </c>
      <c r="O32" s="34" t="s">
        <v>37</v>
      </c>
      <c r="P32" s="31" t="s">
        <v>60</v>
      </c>
      <c r="Q32" s="46">
        <v>321703</v>
      </c>
      <c r="R32" s="46">
        <v>49397.77</v>
      </c>
      <c r="S32" s="46">
        <v>48897.77</v>
      </c>
      <c r="T32" s="46">
        <v>48897.77</v>
      </c>
      <c r="U32" s="46">
        <v>44742.85</v>
      </c>
      <c r="V32" s="46">
        <v>44742.85</v>
      </c>
      <c r="W32" s="46">
        <v>44742.85</v>
      </c>
      <c r="X32" s="15" t="s">
        <v>34</v>
      </c>
      <c r="Y32" s="15" t="s">
        <v>34</v>
      </c>
    </row>
    <row r="33" spans="2:25" s="25" customFormat="1" ht="51" x14ac:dyDescent="0.2">
      <c r="B33" s="33" t="s">
        <v>36</v>
      </c>
      <c r="C33" s="15">
        <v>2018</v>
      </c>
      <c r="D33" s="16" t="s">
        <v>29</v>
      </c>
      <c r="E33" s="17" t="s">
        <v>30</v>
      </c>
      <c r="F33" s="18">
        <v>33</v>
      </c>
      <c r="G33" s="19" t="s">
        <v>31</v>
      </c>
      <c r="H33" s="19" t="s">
        <v>32</v>
      </c>
      <c r="I33" s="19" t="s">
        <v>31</v>
      </c>
      <c r="J33" s="20" t="s">
        <v>33</v>
      </c>
      <c r="K33" s="17" t="s">
        <v>34</v>
      </c>
      <c r="L33" s="27">
        <v>0</v>
      </c>
      <c r="M33" s="28" t="str">
        <f t="shared" si="2"/>
        <v>2-Partida genérica</v>
      </c>
      <c r="N33" s="29">
        <f t="shared" si="2"/>
        <v>2018</v>
      </c>
      <c r="O33" s="34" t="s">
        <v>37</v>
      </c>
      <c r="P33" s="31" t="s">
        <v>61</v>
      </c>
      <c r="Q33" s="46">
        <v>225124</v>
      </c>
      <c r="R33" s="46">
        <v>34829.43</v>
      </c>
      <c r="S33" s="46">
        <v>34193</v>
      </c>
      <c r="T33" s="46">
        <v>33829.43</v>
      </c>
      <c r="U33" s="46">
        <v>31899.23</v>
      </c>
      <c r="V33" s="46">
        <v>31899.23</v>
      </c>
      <c r="W33" s="46">
        <v>31899.23</v>
      </c>
      <c r="X33" s="15" t="s">
        <v>34</v>
      </c>
      <c r="Y33" s="15" t="s">
        <v>34</v>
      </c>
    </row>
    <row r="34" spans="2:25" s="25" customFormat="1" ht="51" x14ac:dyDescent="0.2">
      <c r="B34" s="33" t="s">
        <v>36</v>
      </c>
      <c r="C34" s="15">
        <v>2018</v>
      </c>
      <c r="D34" s="16" t="s">
        <v>29</v>
      </c>
      <c r="E34" s="17" t="s">
        <v>30</v>
      </c>
      <c r="F34" s="18">
        <v>33</v>
      </c>
      <c r="G34" s="19" t="s">
        <v>31</v>
      </c>
      <c r="H34" s="19" t="s">
        <v>32</v>
      </c>
      <c r="I34" s="19" t="s">
        <v>31</v>
      </c>
      <c r="J34" s="20" t="s">
        <v>33</v>
      </c>
      <c r="K34" s="17" t="s">
        <v>34</v>
      </c>
      <c r="L34" s="27">
        <v>0</v>
      </c>
      <c r="M34" s="28" t="str">
        <f t="shared" si="2"/>
        <v>2-Partida genérica</v>
      </c>
      <c r="N34" s="29">
        <f t="shared" si="2"/>
        <v>2018</v>
      </c>
      <c r="O34" s="34" t="s">
        <v>37</v>
      </c>
      <c r="P34" s="31" t="s">
        <v>62</v>
      </c>
      <c r="Q34" s="46">
        <v>206867</v>
      </c>
      <c r="R34" s="46">
        <v>55298.94</v>
      </c>
      <c r="S34" s="46">
        <v>48312</v>
      </c>
      <c r="T34" s="46">
        <v>47798.94</v>
      </c>
      <c r="U34" s="46">
        <v>21006.639999999999</v>
      </c>
      <c r="V34" s="46">
        <v>21006.639999999999</v>
      </c>
      <c r="W34" s="46">
        <v>21006.639999999999</v>
      </c>
      <c r="X34" s="15" t="s">
        <v>34</v>
      </c>
      <c r="Y34" s="15" t="s">
        <v>34</v>
      </c>
    </row>
    <row r="35" spans="2:25" s="25" customFormat="1" ht="51" x14ac:dyDescent="0.2">
      <c r="B35" s="33" t="s">
        <v>36</v>
      </c>
      <c r="C35" s="15">
        <v>2018</v>
      </c>
      <c r="D35" s="16" t="s">
        <v>29</v>
      </c>
      <c r="E35" s="17" t="s">
        <v>30</v>
      </c>
      <c r="F35" s="18">
        <v>33</v>
      </c>
      <c r="G35" s="19" t="s">
        <v>31</v>
      </c>
      <c r="H35" s="19" t="s">
        <v>32</v>
      </c>
      <c r="I35" s="19" t="s">
        <v>31</v>
      </c>
      <c r="J35" s="20" t="s">
        <v>33</v>
      </c>
      <c r="K35" s="17" t="s">
        <v>34</v>
      </c>
      <c r="L35" s="27">
        <v>0</v>
      </c>
      <c r="M35" s="28" t="str">
        <f t="shared" si="2"/>
        <v>2-Partida genérica</v>
      </c>
      <c r="N35" s="29">
        <f t="shared" si="2"/>
        <v>2018</v>
      </c>
      <c r="O35" s="34" t="s">
        <v>37</v>
      </c>
      <c r="P35" s="31" t="s">
        <v>63</v>
      </c>
      <c r="Q35" s="46">
        <v>406608</v>
      </c>
      <c r="R35" s="46">
        <v>138813.75</v>
      </c>
      <c r="S35" s="46">
        <v>130198</v>
      </c>
      <c r="T35" s="46">
        <v>128813.75</v>
      </c>
      <c r="U35" s="46">
        <v>127638.79</v>
      </c>
      <c r="V35" s="46">
        <v>127638.79</v>
      </c>
      <c r="W35" s="46">
        <v>127638.79</v>
      </c>
      <c r="X35" s="15" t="s">
        <v>34</v>
      </c>
      <c r="Y35" s="15" t="s">
        <v>34</v>
      </c>
    </row>
    <row r="36" spans="2:25" s="25" customFormat="1" ht="51" x14ac:dyDescent="0.2">
      <c r="B36" s="33" t="s">
        <v>36</v>
      </c>
      <c r="C36" s="15">
        <v>2018</v>
      </c>
      <c r="D36" s="16" t="s">
        <v>29</v>
      </c>
      <c r="E36" s="17" t="s">
        <v>30</v>
      </c>
      <c r="F36" s="18">
        <v>33</v>
      </c>
      <c r="G36" s="19" t="s">
        <v>31</v>
      </c>
      <c r="H36" s="19" t="s">
        <v>32</v>
      </c>
      <c r="I36" s="19" t="s">
        <v>31</v>
      </c>
      <c r="J36" s="20" t="s">
        <v>33</v>
      </c>
      <c r="K36" s="17" t="s">
        <v>34</v>
      </c>
      <c r="L36" s="27">
        <v>0</v>
      </c>
      <c r="M36" s="28" t="str">
        <f t="shared" si="2"/>
        <v>2-Partida genérica</v>
      </c>
      <c r="N36" s="29">
        <f t="shared" si="2"/>
        <v>2018</v>
      </c>
      <c r="O36" s="34" t="s">
        <v>37</v>
      </c>
      <c r="P36" s="31" t="s">
        <v>64</v>
      </c>
      <c r="Q36" s="46">
        <v>302530</v>
      </c>
      <c r="R36" s="46">
        <v>69824.820000000007</v>
      </c>
      <c r="S36" s="46">
        <v>69059</v>
      </c>
      <c r="T36" s="46">
        <v>68324.820000000007</v>
      </c>
      <c r="U36" s="46">
        <v>59132.160000000003</v>
      </c>
      <c r="V36" s="46">
        <v>59132.160000000003</v>
      </c>
      <c r="W36" s="46">
        <v>59132.160000000003</v>
      </c>
      <c r="X36" s="15" t="s">
        <v>34</v>
      </c>
      <c r="Y36" s="15" t="s">
        <v>34</v>
      </c>
    </row>
    <row r="37" spans="2:25" s="25" customFormat="1" ht="51" x14ac:dyDescent="0.2">
      <c r="B37" s="33" t="s">
        <v>36</v>
      </c>
      <c r="C37" s="15">
        <v>2018</v>
      </c>
      <c r="D37" s="16" t="s">
        <v>29</v>
      </c>
      <c r="E37" s="17" t="s">
        <v>30</v>
      </c>
      <c r="F37" s="18">
        <v>33</v>
      </c>
      <c r="G37" s="19" t="s">
        <v>31</v>
      </c>
      <c r="H37" s="19" t="s">
        <v>32</v>
      </c>
      <c r="I37" s="19" t="s">
        <v>31</v>
      </c>
      <c r="J37" s="20" t="s">
        <v>33</v>
      </c>
      <c r="K37" s="17" t="s">
        <v>34</v>
      </c>
      <c r="L37" s="27">
        <v>0</v>
      </c>
      <c r="M37" s="28" t="str">
        <f t="shared" si="2"/>
        <v>2-Partida genérica</v>
      </c>
      <c r="N37" s="29">
        <f t="shared" si="2"/>
        <v>2018</v>
      </c>
      <c r="O37" s="34" t="s">
        <v>37</v>
      </c>
      <c r="P37" s="31" t="s">
        <v>65</v>
      </c>
      <c r="Q37" s="46">
        <v>2623523</v>
      </c>
      <c r="R37" s="46">
        <v>1580728.59</v>
      </c>
      <c r="S37" s="46">
        <v>1520063</v>
      </c>
      <c r="T37" s="46">
        <v>1503897.15</v>
      </c>
      <c r="U37" s="46">
        <v>1057383.76</v>
      </c>
      <c r="V37" s="46">
        <v>1057383.76</v>
      </c>
      <c r="W37" s="46">
        <v>1057383.76</v>
      </c>
      <c r="X37" s="15" t="s">
        <v>34</v>
      </c>
      <c r="Y37" s="15" t="s">
        <v>34</v>
      </c>
    </row>
    <row r="38" spans="2:25" s="25" customFormat="1" ht="51" x14ac:dyDescent="0.2">
      <c r="B38" s="33" t="s">
        <v>36</v>
      </c>
      <c r="C38" s="15">
        <v>2018</v>
      </c>
      <c r="D38" s="16" t="s">
        <v>29</v>
      </c>
      <c r="E38" s="17" t="s">
        <v>30</v>
      </c>
      <c r="F38" s="18">
        <v>33</v>
      </c>
      <c r="G38" s="19" t="s">
        <v>31</v>
      </c>
      <c r="H38" s="19" t="s">
        <v>32</v>
      </c>
      <c r="I38" s="19" t="s">
        <v>31</v>
      </c>
      <c r="J38" s="20" t="s">
        <v>33</v>
      </c>
      <c r="K38" s="17" t="s">
        <v>34</v>
      </c>
      <c r="L38" s="27">
        <v>0</v>
      </c>
      <c r="M38" s="28" t="str">
        <f t="shared" si="2"/>
        <v>2-Partida genérica</v>
      </c>
      <c r="N38" s="29">
        <f t="shared" si="2"/>
        <v>2018</v>
      </c>
      <c r="O38" s="34" t="s">
        <v>37</v>
      </c>
      <c r="P38" s="31" t="s">
        <v>66</v>
      </c>
      <c r="Q38" s="46">
        <v>1360264</v>
      </c>
      <c r="R38" s="46">
        <v>860126.46</v>
      </c>
      <c r="S38" s="46">
        <v>742829</v>
      </c>
      <c r="T38" s="46">
        <v>734929.38</v>
      </c>
      <c r="U38" s="46">
        <v>586123.79</v>
      </c>
      <c r="V38" s="46">
        <v>586123.79</v>
      </c>
      <c r="W38" s="46">
        <v>586123.79</v>
      </c>
      <c r="X38" s="15" t="s">
        <v>34</v>
      </c>
      <c r="Y38" s="15" t="s">
        <v>34</v>
      </c>
    </row>
    <row r="39" spans="2:25" s="25" customFormat="1" ht="51" x14ac:dyDescent="0.2">
      <c r="B39" s="33" t="s">
        <v>36</v>
      </c>
      <c r="C39" s="15">
        <v>2018</v>
      </c>
      <c r="D39" s="16" t="s">
        <v>29</v>
      </c>
      <c r="E39" s="17" t="s">
        <v>30</v>
      </c>
      <c r="F39" s="18">
        <v>33</v>
      </c>
      <c r="G39" s="19" t="s">
        <v>31</v>
      </c>
      <c r="H39" s="19" t="s">
        <v>32</v>
      </c>
      <c r="I39" s="19" t="s">
        <v>31</v>
      </c>
      <c r="J39" s="20" t="s">
        <v>33</v>
      </c>
      <c r="K39" s="17" t="s">
        <v>34</v>
      </c>
      <c r="L39" s="27">
        <v>0</v>
      </c>
      <c r="M39" s="28" t="str">
        <f t="shared" si="2"/>
        <v>2-Partida genérica</v>
      </c>
      <c r="N39" s="29">
        <f t="shared" si="2"/>
        <v>2018</v>
      </c>
      <c r="O39" s="34" t="s">
        <v>37</v>
      </c>
      <c r="P39" s="31" t="s">
        <v>67</v>
      </c>
      <c r="Q39" s="46">
        <v>1608822</v>
      </c>
      <c r="R39" s="46">
        <v>1000078.33</v>
      </c>
      <c r="S39" s="46">
        <v>975939</v>
      </c>
      <c r="T39" s="46">
        <v>965559.77</v>
      </c>
      <c r="U39" s="46">
        <v>637743.48</v>
      </c>
      <c r="V39" s="46">
        <v>637743.48</v>
      </c>
      <c r="W39" s="46">
        <v>637743.48</v>
      </c>
      <c r="X39" s="15" t="s">
        <v>34</v>
      </c>
      <c r="Y39" s="15" t="s">
        <v>34</v>
      </c>
    </row>
    <row r="40" spans="2:25" s="25" customFormat="1" ht="51" x14ac:dyDescent="0.2">
      <c r="B40" s="33" t="s">
        <v>36</v>
      </c>
      <c r="C40" s="15">
        <v>2018</v>
      </c>
      <c r="D40" s="16" t="s">
        <v>29</v>
      </c>
      <c r="E40" s="17" t="s">
        <v>30</v>
      </c>
      <c r="F40" s="18">
        <v>33</v>
      </c>
      <c r="G40" s="19" t="s">
        <v>31</v>
      </c>
      <c r="H40" s="19" t="s">
        <v>32</v>
      </c>
      <c r="I40" s="19" t="s">
        <v>31</v>
      </c>
      <c r="J40" s="20" t="s">
        <v>33</v>
      </c>
      <c r="K40" s="17" t="s">
        <v>34</v>
      </c>
      <c r="L40" s="27">
        <v>0</v>
      </c>
      <c r="M40" s="28" t="str">
        <f t="shared" si="2"/>
        <v>2-Partida genérica</v>
      </c>
      <c r="N40" s="29">
        <f t="shared" si="2"/>
        <v>2018</v>
      </c>
      <c r="O40" s="34" t="s">
        <v>37</v>
      </c>
      <c r="P40" s="31" t="s">
        <v>68</v>
      </c>
      <c r="Q40" s="46">
        <v>1844425</v>
      </c>
      <c r="R40" s="46">
        <v>1172686</v>
      </c>
      <c r="S40" s="46">
        <v>1123151</v>
      </c>
      <c r="T40" s="46">
        <v>1111206.04</v>
      </c>
      <c r="U40" s="46">
        <v>745601.2</v>
      </c>
      <c r="V40" s="46">
        <v>745601.2</v>
      </c>
      <c r="W40" s="46">
        <v>745601.2</v>
      </c>
      <c r="X40" s="15" t="s">
        <v>34</v>
      </c>
      <c r="Y40" s="15" t="s">
        <v>34</v>
      </c>
    </row>
    <row r="41" spans="2:25" s="25" customFormat="1" ht="51" x14ac:dyDescent="0.2">
      <c r="B41" s="33" t="s">
        <v>36</v>
      </c>
      <c r="C41" s="15">
        <v>2018</v>
      </c>
      <c r="D41" s="16" t="s">
        <v>29</v>
      </c>
      <c r="E41" s="17" t="s">
        <v>30</v>
      </c>
      <c r="F41" s="18">
        <v>33</v>
      </c>
      <c r="G41" s="19" t="s">
        <v>31</v>
      </c>
      <c r="H41" s="19" t="s">
        <v>32</v>
      </c>
      <c r="I41" s="19" t="s">
        <v>31</v>
      </c>
      <c r="J41" s="20" t="s">
        <v>33</v>
      </c>
      <c r="K41" s="17" t="s">
        <v>34</v>
      </c>
      <c r="L41" s="27">
        <v>0</v>
      </c>
      <c r="M41" s="28" t="str">
        <f t="shared" si="2"/>
        <v>2-Partida genérica</v>
      </c>
      <c r="N41" s="29">
        <f t="shared" si="2"/>
        <v>2018</v>
      </c>
      <c r="O41" s="34" t="s">
        <v>37</v>
      </c>
      <c r="P41" s="31" t="s">
        <v>69</v>
      </c>
      <c r="Q41" s="46">
        <v>9599609</v>
      </c>
      <c r="R41" s="46">
        <v>9751166.6500000004</v>
      </c>
      <c r="S41" s="46">
        <v>9506013</v>
      </c>
      <c r="T41" s="46">
        <v>9404914.7899999991</v>
      </c>
      <c r="U41" s="46">
        <v>4270293.7</v>
      </c>
      <c r="V41" s="46">
        <v>4270293.7</v>
      </c>
      <c r="W41" s="46">
        <v>4270293.7</v>
      </c>
      <c r="X41" s="15" t="s">
        <v>34</v>
      </c>
      <c r="Y41" s="15" t="s">
        <v>34</v>
      </c>
    </row>
    <row r="42" spans="2:25" s="25" customFormat="1" ht="51" x14ac:dyDescent="0.2">
      <c r="B42" s="33" t="s">
        <v>36</v>
      </c>
      <c r="C42" s="15">
        <v>2018</v>
      </c>
      <c r="D42" s="16" t="s">
        <v>29</v>
      </c>
      <c r="E42" s="17" t="s">
        <v>30</v>
      </c>
      <c r="F42" s="18">
        <v>33</v>
      </c>
      <c r="G42" s="19" t="s">
        <v>31</v>
      </c>
      <c r="H42" s="19" t="s">
        <v>32</v>
      </c>
      <c r="I42" s="19" t="s">
        <v>31</v>
      </c>
      <c r="J42" s="20" t="s">
        <v>33</v>
      </c>
      <c r="K42" s="17" t="s">
        <v>34</v>
      </c>
      <c r="L42" s="27">
        <v>0</v>
      </c>
      <c r="M42" s="28" t="str">
        <f t="shared" si="2"/>
        <v>2-Partida genérica</v>
      </c>
      <c r="N42" s="29">
        <f t="shared" si="2"/>
        <v>2018</v>
      </c>
      <c r="O42" s="34" t="s">
        <v>37</v>
      </c>
      <c r="P42" s="31" t="s">
        <v>70</v>
      </c>
      <c r="Q42" s="46">
        <v>77550</v>
      </c>
      <c r="R42" s="46">
        <v>23995800</v>
      </c>
      <c r="S42" s="46">
        <v>12124736</v>
      </c>
      <c r="T42" s="46">
        <v>11995787.140000001</v>
      </c>
      <c r="U42" s="46">
        <v>9123287.1400000006</v>
      </c>
      <c r="V42" s="46">
        <v>9123287.1400000006</v>
      </c>
      <c r="W42" s="46">
        <v>9123287.1400000006</v>
      </c>
      <c r="X42" s="15" t="s">
        <v>34</v>
      </c>
      <c r="Y42" s="15" t="s">
        <v>34</v>
      </c>
    </row>
    <row r="43" spans="2:25" s="25" customFormat="1" ht="51" x14ac:dyDescent="0.2">
      <c r="B43" s="33" t="s">
        <v>36</v>
      </c>
      <c r="C43" s="15">
        <v>2018</v>
      </c>
      <c r="D43" s="16" t="s">
        <v>29</v>
      </c>
      <c r="E43" s="17" t="s">
        <v>30</v>
      </c>
      <c r="F43" s="18">
        <v>33</v>
      </c>
      <c r="G43" s="19" t="s">
        <v>31</v>
      </c>
      <c r="H43" s="19" t="s">
        <v>32</v>
      </c>
      <c r="I43" s="19" t="s">
        <v>31</v>
      </c>
      <c r="J43" s="20" t="s">
        <v>33</v>
      </c>
      <c r="K43" s="17" t="s">
        <v>34</v>
      </c>
      <c r="L43" s="27">
        <v>0</v>
      </c>
      <c r="M43" s="28" t="str">
        <f t="shared" si="2"/>
        <v>2-Partida genérica</v>
      </c>
      <c r="N43" s="29">
        <f t="shared" si="2"/>
        <v>2018</v>
      </c>
      <c r="O43" s="34" t="s">
        <v>37</v>
      </c>
      <c r="P43" s="31" t="s">
        <v>71</v>
      </c>
      <c r="Q43" s="46">
        <v>25879487</v>
      </c>
      <c r="R43" s="46">
        <v>54159601.530000001</v>
      </c>
      <c r="S43" s="46">
        <v>41745916</v>
      </c>
      <c r="T43" s="46">
        <v>41301937.770000003</v>
      </c>
      <c r="U43" s="46">
        <v>40867606.270000003</v>
      </c>
      <c r="V43" s="46">
        <v>40867606.270000003</v>
      </c>
      <c r="W43" s="46">
        <v>40867606.270000003</v>
      </c>
      <c r="X43" s="15" t="s">
        <v>34</v>
      </c>
      <c r="Y43" s="15" t="s">
        <v>34</v>
      </c>
    </row>
    <row r="44" spans="2:25" s="25" customFormat="1" ht="51" x14ac:dyDescent="0.2">
      <c r="B44" s="33" t="s">
        <v>36</v>
      </c>
      <c r="C44" s="15">
        <v>2018</v>
      </c>
      <c r="D44" s="16" t="s">
        <v>29</v>
      </c>
      <c r="E44" s="17" t="s">
        <v>30</v>
      </c>
      <c r="F44" s="18">
        <v>33</v>
      </c>
      <c r="G44" s="19" t="s">
        <v>31</v>
      </c>
      <c r="H44" s="19" t="s">
        <v>32</v>
      </c>
      <c r="I44" s="19" t="s">
        <v>31</v>
      </c>
      <c r="J44" s="20" t="s">
        <v>33</v>
      </c>
      <c r="K44" s="17" t="s">
        <v>34</v>
      </c>
      <c r="L44" s="27">
        <v>0</v>
      </c>
      <c r="M44" s="28" t="str">
        <f t="shared" si="2"/>
        <v>2-Partida genérica</v>
      </c>
      <c r="N44" s="29">
        <f t="shared" si="2"/>
        <v>2018</v>
      </c>
      <c r="O44" s="34" t="s">
        <v>37</v>
      </c>
      <c r="P44" s="31" t="s">
        <v>72</v>
      </c>
      <c r="Q44" s="46">
        <v>44947362</v>
      </c>
      <c r="R44" s="46">
        <v>41265249.25</v>
      </c>
      <c r="S44" s="46">
        <v>38126783</v>
      </c>
      <c r="T44" s="46">
        <v>37721295.640000001</v>
      </c>
      <c r="U44" s="46">
        <v>36301479.149999999</v>
      </c>
      <c r="V44" s="46">
        <v>36301479.149999999</v>
      </c>
      <c r="W44" s="46">
        <v>36301479.149999999</v>
      </c>
      <c r="X44" s="15" t="s">
        <v>34</v>
      </c>
      <c r="Y44" s="15" t="s">
        <v>34</v>
      </c>
    </row>
    <row r="45" spans="2:25" s="25" customFormat="1" ht="51" x14ac:dyDescent="0.2">
      <c r="B45" s="33" t="s">
        <v>36</v>
      </c>
      <c r="C45" s="15">
        <v>2018</v>
      </c>
      <c r="D45" s="16" t="s">
        <v>29</v>
      </c>
      <c r="E45" s="17" t="s">
        <v>30</v>
      </c>
      <c r="F45" s="18">
        <v>33</v>
      </c>
      <c r="G45" s="19" t="s">
        <v>31</v>
      </c>
      <c r="H45" s="19" t="s">
        <v>32</v>
      </c>
      <c r="I45" s="19" t="s">
        <v>31</v>
      </c>
      <c r="J45" s="20" t="s">
        <v>33</v>
      </c>
      <c r="K45" s="17" t="s">
        <v>34</v>
      </c>
      <c r="L45" s="27">
        <v>0</v>
      </c>
      <c r="M45" s="28" t="str">
        <f t="shared" si="2"/>
        <v>2-Partida genérica</v>
      </c>
      <c r="N45" s="29">
        <f t="shared" si="2"/>
        <v>2018</v>
      </c>
      <c r="O45" s="34" t="s">
        <v>37</v>
      </c>
      <c r="P45" s="31" t="s">
        <v>73</v>
      </c>
      <c r="Q45" s="46">
        <v>2940196</v>
      </c>
      <c r="R45" s="46">
        <v>3153256.36</v>
      </c>
      <c r="S45" s="46">
        <v>2856251</v>
      </c>
      <c r="T45" s="46">
        <v>2825874.09</v>
      </c>
      <c r="U45" s="46">
        <v>1694222.35</v>
      </c>
      <c r="V45" s="46">
        <v>1694222.35</v>
      </c>
      <c r="W45" s="46">
        <v>1694222.35</v>
      </c>
      <c r="X45" s="15" t="s">
        <v>34</v>
      </c>
      <c r="Y45" s="15" t="s">
        <v>34</v>
      </c>
    </row>
    <row r="46" spans="2:25" s="25" customFormat="1" ht="51" x14ac:dyDescent="0.2">
      <c r="B46" s="33" t="s">
        <v>36</v>
      </c>
      <c r="C46" s="15">
        <v>2018</v>
      </c>
      <c r="D46" s="16" t="s">
        <v>29</v>
      </c>
      <c r="E46" s="17" t="s">
        <v>30</v>
      </c>
      <c r="F46" s="18">
        <v>33</v>
      </c>
      <c r="G46" s="19" t="s">
        <v>31</v>
      </c>
      <c r="H46" s="19" t="s">
        <v>32</v>
      </c>
      <c r="I46" s="19" t="s">
        <v>31</v>
      </c>
      <c r="J46" s="20" t="s">
        <v>33</v>
      </c>
      <c r="K46" s="17" t="s">
        <v>34</v>
      </c>
      <c r="L46" s="27">
        <v>0</v>
      </c>
      <c r="M46" s="28" t="str">
        <f t="shared" si="2"/>
        <v>2-Partida genérica</v>
      </c>
      <c r="N46" s="29">
        <f t="shared" si="2"/>
        <v>2018</v>
      </c>
      <c r="O46" s="34" t="s">
        <v>37</v>
      </c>
      <c r="P46" s="31" t="s">
        <v>74</v>
      </c>
      <c r="Q46" s="46">
        <v>665462</v>
      </c>
      <c r="R46" s="46">
        <v>372312.5</v>
      </c>
      <c r="S46" s="46">
        <v>356099</v>
      </c>
      <c r="T46" s="46">
        <v>352312.5</v>
      </c>
      <c r="U46" s="46">
        <v>299282.27</v>
      </c>
      <c r="V46" s="46">
        <v>299282.27</v>
      </c>
      <c r="W46" s="46">
        <v>299282.27</v>
      </c>
      <c r="X46" s="15" t="s">
        <v>34</v>
      </c>
      <c r="Y46" s="15" t="s">
        <v>34</v>
      </c>
    </row>
    <row r="47" spans="2:25" s="25" customFormat="1" ht="51" x14ac:dyDescent="0.2">
      <c r="B47" s="33" t="s">
        <v>36</v>
      </c>
      <c r="C47" s="15">
        <v>2018</v>
      </c>
      <c r="D47" s="16" t="s">
        <v>29</v>
      </c>
      <c r="E47" s="17" t="s">
        <v>30</v>
      </c>
      <c r="F47" s="18">
        <v>33</v>
      </c>
      <c r="G47" s="19" t="s">
        <v>31</v>
      </c>
      <c r="H47" s="19" t="s">
        <v>32</v>
      </c>
      <c r="I47" s="19" t="s">
        <v>31</v>
      </c>
      <c r="J47" s="20" t="s">
        <v>33</v>
      </c>
      <c r="K47" s="17" t="s">
        <v>34</v>
      </c>
      <c r="L47" s="27">
        <v>0</v>
      </c>
      <c r="M47" s="28" t="str">
        <f t="shared" si="2"/>
        <v>2-Partida genérica</v>
      </c>
      <c r="N47" s="29">
        <f t="shared" si="2"/>
        <v>2018</v>
      </c>
      <c r="O47" s="34" t="s">
        <v>37</v>
      </c>
      <c r="P47" s="31" t="s">
        <v>75</v>
      </c>
      <c r="Q47" s="46">
        <v>1229117</v>
      </c>
      <c r="R47" s="46">
        <v>355781.4</v>
      </c>
      <c r="S47" s="46">
        <v>180131</v>
      </c>
      <c r="T47" s="46">
        <v>178216.23</v>
      </c>
      <c r="U47" s="46">
        <v>63892.73</v>
      </c>
      <c r="V47" s="46">
        <v>63892.73</v>
      </c>
      <c r="W47" s="46">
        <v>63892.73</v>
      </c>
      <c r="X47" s="15" t="s">
        <v>34</v>
      </c>
      <c r="Y47" s="15" t="s">
        <v>34</v>
      </c>
    </row>
    <row r="48" spans="2:25" s="25" customFormat="1" ht="51" x14ac:dyDescent="0.2">
      <c r="B48" s="33" t="s">
        <v>36</v>
      </c>
      <c r="C48" s="15">
        <v>2018</v>
      </c>
      <c r="D48" s="16" t="s">
        <v>29</v>
      </c>
      <c r="E48" s="17" t="s">
        <v>30</v>
      </c>
      <c r="F48" s="18">
        <v>33</v>
      </c>
      <c r="G48" s="19" t="s">
        <v>31</v>
      </c>
      <c r="H48" s="19" t="s">
        <v>32</v>
      </c>
      <c r="I48" s="19" t="s">
        <v>31</v>
      </c>
      <c r="J48" s="20" t="s">
        <v>33</v>
      </c>
      <c r="K48" s="17" t="s">
        <v>34</v>
      </c>
      <c r="L48" s="27">
        <v>0</v>
      </c>
      <c r="M48" s="28" t="str">
        <f t="shared" si="2"/>
        <v>2-Partida genérica</v>
      </c>
      <c r="N48" s="29">
        <f t="shared" si="2"/>
        <v>2018</v>
      </c>
      <c r="O48" s="34" t="s">
        <v>37</v>
      </c>
      <c r="P48" s="31" t="s">
        <v>76</v>
      </c>
      <c r="Q48" s="46">
        <v>41002281</v>
      </c>
      <c r="R48" s="46">
        <v>42124116.75</v>
      </c>
      <c r="S48" s="46">
        <v>35767796</v>
      </c>
      <c r="T48" s="46">
        <v>35387396.729999997</v>
      </c>
      <c r="U48" s="46">
        <v>20214168.629999999</v>
      </c>
      <c r="V48" s="46">
        <v>20214168.629999999</v>
      </c>
      <c r="W48" s="46">
        <v>20214168.629999999</v>
      </c>
      <c r="X48" s="15" t="s">
        <v>34</v>
      </c>
      <c r="Y48" s="15" t="s">
        <v>34</v>
      </c>
    </row>
    <row r="49" spans="2:25" s="25" customFormat="1" ht="51" x14ac:dyDescent="0.2">
      <c r="B49" s="33" t="s">
        <v>36</v>
      </c>
      <c r="C49" s="15">
        <v>2018</v>
      </c>
      <c r="D49" s="16" t="s">
        <v>29</v>
      </c>
      <c r="E49" s="17" t="s">
        <v>30</v>
      </c>
      <c r="F49" s="18">
        <v>33</v>
      </c>
      <c r="G49" s="19" t="s">
        <v>31</v>
      </c>
      <c r="H49" s="19" t="s">
        <v>32</v>
      </c>
      <c r="I49" s="19" t="s">
        <v>31</v>
      </c>
      <c r="J49" s="20" t="s">
        <v>33</v>
      </c>
      <c r="K49" s="17" t="s">
        <v>34</v>
      </c>
      <c r="L49" s="27">
        <v>0</v>
      </c>
      <c r="M49" s="28" t="str">
        <f t="shared" si="2"/>
        <v>2-Partida genérica</v>
      </c>
      <c r="N49" s="29">
        <f t="shared" si="2"/>
        <v>2018</v>
      </c>
      <c r="O49" s="34" t="s">
        <v>37</v>
      </c>
      <c r="P49" s="31" t="s">
        <v>77</v>
      </c>
      <c r="Q49" s="46">
        <v>11463820</v>
      </c>
      <c r="R49" s="46">
        <v>10250356</v>
      </c>
      <c r="S49" s="46">
        <v>10192418.91</v>
      </c>
      <c r="T49" s="46">
        <v>10192418.91</v>
      </c>
      <c r="U49" s="46">
        <v>9781845.4600000009</v>
      </c>
      <c r="V49" s="46">
        <v>9781845.4600000009</v>
      </c>
      <c r="W49" s="46">
        <v>9781845.4600000009</v>
      </c>
      <c r="X49" s="15" t="s">
        <v>34</v>
      </c>
      <c r="Y49" s="15" t="s">
        <v>34</v>
      </c>
    </row>
    <row r="50" spans="2:25" s="25" customFormat="1" ht="51" x14ac:dyDescent="0.2">
      <c r="B50" s="33" t="s">
        <v>36</v>
      </c>
      <c r="C50" s="15">
        <v>2018</v>
      </c>
      <c r="D50" s="16" t="s">
        <v>29</v>
      </c>
      <c r="E50" s="17" t="s">
        <v>30</v>
      </c>
      <c r="F50" s="18">
        <v>33</v>
      </c>
      <c r="G50" s="19" t="s">
        <v>31</v>
      </c>
      <c r="H50" s="19" t="s">
        <v>32</v>
      </c>
      <c r="I50" s="19" t="s">
        <v>31</v>
      </c>
      <c r="J50" s="20" t="s">
        <v>33</v>
      </c>
      <c r="K50" s="17" t="s">
        <v>34</v>
      </c>
      <c r="L50" s="27">
        <v>0</v>
      </c>
      <c r="M50" s="28" t="str">
        <f t="shared" si="2"/>
        <v>2-Partida genérica</v>
      </c>
      <c r="N50" s="29">
        <f t="shared" si="2"/>
        <v>2018</v>
      </c>
      <c r="O50" s="34" t="s">
        <v>37</v>
      </c>
      <c r="P50" s="31" t="s">
        <v>78</v>
      </c>
      <c r="Q50" s="46">
        <v>1391715</v>
      </c>
      <c r="R50" s="46">
        <v>980379.67</v>
      </c>
      <c r="S50" s="46">
        <v>841368</v>
      </c>
      <c r="T50" s="46">
        <v>832420.11</v>
      </c>
      <c r="U50" s="46">
        <v>680361.52</v>
      </c>
      <c r="V50" s="46">
        <v>680361.52</v>
      </c>
      <c r="W50" s="46">
        <v>680361.52</v>
      </c>
      <c r="X50" s="15" t="s">
        <v>34</v>
      </c>
      <c r="Y50" s="15" t="s">
        <v>34</v>
      </c>
    </row>
    <row r="51" spans="2:25" s="25" customFormat="1" ht="51" x14ac:dyDescent="0.2">
      <c r="B51" s="33" t="s">
        <v>36</v>
      </c>
      <c r="C51" s="15">
        <v>2018</v>
      </c>
      <c r="D51" s="16" t="s">
        <v>29</v>
      </c>
      <c r="E51" s="17" t="s">
        <v>30</v>
      </c>
      <c r="F51" s="18">
        <v>33</v>
      </c>
      <c r="G51" s="19" t="s">
        <v>31</v>
      </c>
      <c r="H51" s="19" t="s">
        <v>32</v>
      </c>
      <c r="I51" s="19" t="s">
        <v>31</v>
      </c>
      <c r="J51" s="20" t="s">
        <v>33</v>
      </c>
      <c r="K51" s="17" t="s">
        <v>34</v>
      </c>
      <c r="L51" s="27">
        <v>0</v>
      </c>
      <c r="M51" s="28" t="str">
        <f t="shared" si="2"/>
        <v>2-Partida genérica</v>
      </c>
      <c r="N51" s="29">
        <f t="shared" si="2"/>
        <v>2018</v>
      </c>
      <c r="O51" s="34" t="s">
        <v>37</v>
      </c>
      <c r="P51" s="31" t="s">
        <v>79</v>
      </c>
      <c r="Q51" s="46">
        <v>82527</v>
      </c>
      <c r="R51" s="46">
        <v>6718.14</v>
      </c>
      <c r="S51" s="46">
        <v>6718.14</v>
      </c>
      <c r="T51" s="46">
        <v>6718.14</v>
      </c>
      <c r="U51" s="46">
        <v>6718.14</v>
      </c>
      <c r="V51" s="46">
        <v>6718.14</v>
      </c>
      <c r="W51" s="46">
        <v>6718.14</v>
      </c>
      <c r="X51" s="15" t="s">
        <v>34</v>
      </c>
      <c r="Y51" s="15" t="s">
        <v>34</v>
      </c>
    </row>
    <row r="52" spans="2:25" s="25" customFormat="1" ht="51" x14ac:dyDescent="0.2">
      <c r="B52" s="33" t="s">
        <v>36</v>
      </c>
      <c r="C52" s="15">
        <v>2018</v>
      </c>
      <c r="D52" s="16" t="s">
        <v>29</v>
      </c>
      <c r="E52" s="17" t="s">
        <v>30</v>
      </c>
      <c r="F52" s="18">
        <v>33</v>
      </c>
      <c r="G52" s="19" t="s">
        <v>31</v>
      </c>
      <c r="H52" s="19" t="s">
        <v>32</v>
      </c>
      <c r="I52" s="19" t="s">
        <v>31</v>
      </c>
      <c r="J52" s="20" t="s">
        <v>33</v>
      </c>
      <c r="K52" s="17" t="s">
        <v>34</v>
      </c>
      <c r="L52" s="27">
        <v>0</v>
      </c>
      <c r="M52" s="28" t="str">
        <f t="shared" si="2"/>
        <v>2-Partida genérica</v>
      </c>
      <c r="N52" s="29">
        <f t="shared" si="2"/>
        <v>2018</v>
      </c>
      <c r="O52" s="34" t="s">
        <v>37</v>
      </c>
      <c r="P52" s="31" t="s">
        <v>80</v>
      </c>
      <c r="Q52" s="46">
        <v>431000</v>
      </c>
      <c r="R52" s="46">
        <v>516756.39</v>
      </c>
      <c r="S52" s="46">
        <v>515485</v>
      </c>
      <c r="T52" s="46">
        <v>510003.19</v>
      </c>
      <c r="U52" s="46">
        <v>415248.39</v>
      </c>
      <c r="V52" s="46">
        <v>415248.39</v>
      </c>
      <c r="W52" s="46">
        <v>415248.39</v>
      </c>
      <c r="X52" s="15" t="s">
        <v>34</v>
      </c>
      <c r="Y52" s="15" t="s">
        <v>34</v>
      </c>
    </row>
    <row r="53" spans="2:25" s="25" customFormat="1" ht="51" x14ac:dyDescent="0.2">
      <c r="B53" s="33" t="s">
        <v>36</v>
      </c>
      <c r="C53" s="15">
        <v>2018</v>
      </c>
      <c r="D53" s="16" t="s">
        <v>29</v>
      </c>
      <c r="E53" s="17" t="s">
        <v>30</v>
      </c>
      <c r="F53" s="18">
        <v>33</v>
      </c>
      <c r="G53" s="19" t="s">
        <v>31</v>
      </c>
      <c r="H53" s="19" t="s">
        <v>32</v>
      </c>
      <c r="I53" s="19" t="s">
        <v>31</v>
      </c>
      <c r="J53" s="20" t="s">
        <v>33</v>
      </c>
      <c r="K53" s="17" t="s">
        <v>34</v>
      </c>
      <c r="L53" s="27">
        <v>0</v>
      </c>
      <c r="M53" s="28" t="str">
        <f t="shared" si="2"/>
        <v>2-Partida genérica</v>
      </c>
      <c r="N53" s="29">
        <f t="shared" si="2"/>
        <v>2018</v>
      </c>
      <c r="O53" s="34" t="s">
        <v>37</v>
      </c>
      <c r="P53" s="31" t="s">
        <v>81</v>
      </c>
      <c r="Q53" s="46">
        <v>1803402</v>
      </c>
      <c r="R53" s="46">
        <v>976628.13</v>
      </c>
      <c r="S53" s="46">
        <v>904870</v>
      </c>
      <c r="T53" s="46">
        <v>895247.11</v>
      </c>
      <c r="U53" s="46">
        <v>649087.94999999995</v>
      </c>
      <c r="V53" s="46">
        <v>649087.94999999995</v>
      </c>
      <c r="W53" s="46">
        <v>649087.94999999995</v>
      </c>
      <c r="X53" s="15" t="s">
        <v>34</v>
      </c>
      <c r="Y53" s="15" t="s">
        <v>34</v>
      </c>
    </row>
    <row r="54" spans="2:25" s="25" customFormat="1" ht="51" x14ac:dyDescent="0.2">
      <c r="B54" s="33" t="s">
        <v>36</v>
      </c>
      <c r="C54" s="15">
        <v>2018</v>
      </c>
      <c r="D54" s="16" t="s">
        <v>29</v>
      </c>
      <c r="E54" s="17" t="s">
        <v>30</v>
      </c>
      <c r="F54" s="18">
        <v>33</v>
      </c>
      <c r="G54" s="19" t="s">
        <v>31</v>
      </c>
      <c r="H54" s="19" t="s">
        <v>32</v>
      </c>
      <c r="I54" s="19" t="s">
        <v>31</v>
      </c>
      <c r="J54" s="20" t="s">
        <v>33</v>
      </c>
      <c r="K54" s="17" t="s">
        <v>34</v>
      </c>
      <c r="L54" s="27">
        <v>0</v>
      </c>
      <c r="M54" s="28" t="str">
        <f t="shared" si="2"/>
        <v>2-Partida genérica</v>
      </c>
      <c r="N54" s="29">
        <f t="shared" si="2"/>
        <v>2018</v>
      </c>
      <c r="O54" s="34" t="s">
        <v>37</v>
      </c>
      <c r="P54" s="31" t="s">
        <v>82</v>
      </c>
      <c r="Q54" s="46">
        <v>1293947</v>
      </c>
      <c r="R54" s="46">
        <v>832437.79</v>
      </c>
      <c r="S54" s="46">
        <v>820894</v>
      </c>
      <c r="T54" s="46">
        <v>812163.71</v>
      </c>
      <c r="U54" s="46">
        <v>649152.24</v>
      </c>
      <c r="V54" s="46">
        <v>649152.24</v>
      </c>
      <c r="W54" s="46">
        <v>649152.24</v>
      </c>
      <c r="X54" s="15" t="s">
        <v>34</v>
      </c>
      <c r="Y54" s="15" t="s">
        <v>34</v>
      </c>
    </row>
    <row r="55" spans="2:25" s="25" customFormat="1" ht="63.75" x14ac:dyDescent="0.2">
      <c r="B55" s="33" t="s">
        <v>36</v>
      </c>
      <c r="C55" s="15">
        <v>2018</v>
      </c>
      <c r="D55" s="16" t="s">
        <v>29</v>
      </c>
      <c r="E55" s="17" t="s">
        <v>30</v>
      </c>
      <c r="F55" s="18">
        <v>33</v>
      </c>
      <c r="G55" s="19" t="s">
        <v>31</v>
      </c>
      <c r="H55" s="19" t="s">
        <v>32</v>
      </c>
      <c r="I55" s="19" t="s">
        <v>31</v>
      </c>
      <c r="J55" s="20" t="s">
        <v>33</v>
      </c>
      <c r="K55" s="17" t="s">
        <v>34</v>
      </c>
      <c r="L55" s="27">
        <v>0</v>
      </c>
      <c r="M55" s="28" t="str">
        <f t="shared" si="2"/>
        <v>2-Partida genérica</v>
      </c>
      <c r="N55" s="29">
        <f t="shared" si="2"/>
        <v>2018</v>
      </c>
      <c r="O55" s="34" t="s">
        <v>37</v>
      </c>
      <c r="P55" s="31" t="s">
        <v>83</v>
      </c>
      <c r="Q55" s="46">
        <v>524939</v>
      </c>
      <c r="R55" s="46">
        <v>189591.67999999999</v>
      </c>
      <c r="S55" s="46">
        <v>180368</v>
      </c>
      <c r="T55" s="46">
        <v>178450.6</v>
      </c>
      <c r="U55" s="46">
        <v>131686.78</v>
      </c>
      <c r="V55" s="46">
        <v>131686.78</v>
      </c>
      <c r="W55" s="46">
        <v>131686.78</v>
      </c>
      <c r="X55" s="15" t="s">
        <v>34</v>
      </c>
      <c r="Y55" s="15" t="s">
        <v>34</v>
      </c>
    </row>
    <row r="56" spans="2:25" s="25" customFormat="1" ht="63.75" x14ac:dyDescent="0.2">
      <c r="B56" s="33" t="s">
        <v>36</v>
      </c>
      <c r="C56" s="15">
        <v>2018</v>
      </c>
      <c r="D56" s="16" t="s">
        <v>29</v>
      </c>
      <c r="E56" s="17" t="s">
        <v>30</v>
      </c>
      <c r="F56" s="18">
        <v>33</v>
      </c>
      <c r="G56" s="19" t="s">
        <v>31</v>
      </c>
      <c r="H56" s="19" t="s">
        <v>32</v>
      </c>
      <c r="I56" s="19" t="s">
        <v>31</v>
      </c>
      <c r="J56" s="20" t="s">
        <v>33</v>
      </c>
      <c r="K56" s="17" t="s">
        <v>34</v>
      </c>
      <c r="L56" s="27">
        <v>0</v>
      </c>
      <c r="M56" s="28" t="str">
        <f t="shared" si="2"/>
        <v>2-Partida genérica</v>
      </c>
      <c r="N56" s="29">
        <f t="shared" si="2"/>
        <v>2018</v>
      </c>
      <c r="O56" s="34" t="s">
        <v>37</v>
      </c>
      <c r="P56" s="31" t="s">
        <v>84</v>
      </c>
      <c r="Q56" s="46">
        <v>1800646</v>
      </c>
      <c r="R56" s="46">
        <v>1029259.56</v>
      </c>
      <c r="S56" s="46">
        <v>830768</v>
      </c>
      <c r="T56" s="46">
        <v>821933.43</v>
      </c>
      <c r="U56" s="46">
        <v>582052.05000000005</v>
      </c>
      <c r="V56" s="46">
        <v>582052.05000000005</v>
      </c>
      <c r="W56" s="46">
        <v>582052.05000000005</v>
      </c>
      <c r="X56" s="15" t="s">
        <v>34</v>
      </c>
      <c r="Y56" s="15" t="s">
        <v>34</v>
      </c>
    </row>
    <row r="57" spans="2:25" s="25" customFormat="1" ht="51" x14ac:dyDescent="0.2">
      <c r="B57" s="33" t="s">
        <v>36</v>
      </c>
      <c r="C57" s="15">
        <v>2018</v>
      </c>
      <c r="D57" s="16" t="s">
        <v>29</v>
      </c>
      <c r="E57" s="17" t="s">
        <v>30</v>
      </c>
      <c r="F57" s="18">
        <v>33</v>
      </c>
      <c r="G57" s="19" t="s">
        <v>31</v>
      </c>
      <c r="H57" s="19" t="s">
        <v>32</v>
      </c>
      <c r="I57" s="19" t="s">
        <v>31</v>
      </c>
      <c r="J57" s="20" t="s">
        <v>33</v>
      </c>
      <c r="K57" s="17" t="s">
        <v>34</v>
      </c>
      <c r="L57" s="27">
        <v>0</v>
      </c>
      <c r="M57" s="28" t="str">
        <f t="shared" si="2"/>
        <v>2-Partida genérica</v>
      </c>
      <c r="N57" s="29">
        <f t="shared" si="2"/>
        <v>2018</v>
      </c>
      <c r="O57" s="34" t="s">
        <v>37</v>
      </c>
      <c r="P57" s="31" t="s">
        <v>85</v>
      </c>
      <c r="Q57" s="46">
        <v>6867873</v>
      </c>
      <c r="R57" s="46">
        <v>7143316.5</v>
      </c>
      <c r="S57" s="46">
        <v>7097903.0300000003</v>
      </c>
      <c r="T57" s="46">
        <v>7097903.0300000003</v>
      </c>
      <c r="U57" s="46">
        <v>5307205.8499999996</v>
      </c>
      <c r="V57" s="46">
        <v>5307205.8499999996</v>
      </c>
      <c r="W57" s="46">
        <v>5307205.8499999996</v>
      </c>
      <c r="X57" s="15" t="s">
        <v>34</v>
      </c>
      <c r="Y57" s="15" t="s">
        <v>34</v>
      </c>
    </row>
    <row r="58" spans="2:25" s="25" customFormat="1" ht="51" x14ac:dyDescent="0.2">
      <c r="B58" s="33" t="s">
        <v>36</v>
      </c>
      <c r="C58" s="15">
        <v>2018</v>
      </c>
      <c r="D58" s="16" t="s">
        <v>29</v>
      </c>
      <c r="E58" s="17" t="s">
        <v>30</v>
      </c>
      <c r="F58" s="18">
        <v>33</v>
      </c>
      <c r="G58" s="19" t="s">
        <v>31</v>
      </c>
      <c r="H58" s="19" t="s">
        <v>32</v>
      </c>
      <c r="I58" s="19" t="s">
        <v>31</v>
      </c>
      <c r="J58" s="20" t="s">
        <v>33</v>
      </c>
      <c r="K58" s="17" t="s">
        <v>34</v>
      </c>
      <c r="L58" s="27">
        <v>0</v>
      </c>
      <c r="M58" s="28" t="str">
        <f t="shared" si="2"/>
        <v>2-Partida genérica</v>
      </c>
      <c r="N58" s="29">
        <f t="shared" si="2"/>
        <v>2018</v>
      </c>
      <c r="O58" s="34" t="s">
        <v>37</v>
      </c>
      <c r="P58" s="31" t="s">
        <v>86</v>
      </c>
      <c r="Q58" s="46">
        <v>2126858</v>
      </c>
      <c r="R58" s="46">
        <v>1101566.83</v>
      </c>
      <c r="S58" s="46">
        <v>1022444</v>
      </c>
      <c r="T58" s="46">
        <v>1011570.83</v>
      </c>
      <c r="U58" s="46">
        <v>740834.54</v>
      </c>
      <c r="V58" s="46">
        <v>740834.54</v>
      </c>
      <c r="W58" s="46">
        <v>740834.54</v>
      </c>
      <c r="X58" s="15" t="s">
        <v>34</v>
      </c>
      <c r="Y58" s="15" t="s">
        <v>34</v>
      </c>
    </row>
    <row r="59" spans="2:25" s="25" customFormat="1" ht="51" x14ac:dyDescent="0.2">
      <c r="B59" s="33" t="s">
        <v>36</v>
      </c>
      <c r="C59" s="15">
        <v>2018</v>
      </c>
      <c r="D59" s="16" t="s">
        <v>29</v>
      </c>
      <c r="E59" s="17" t="s">
        <v>30</v>
      </c>
      <c r="F59" s="18">
        <v>33</v>
      </c>
      <c r="G59" s="19" t="s">
        <v>31</v>
      </c>
      <c r="H59" s="19" t="s">
        <v>32</v>
      </c>
      <c r="I59" s="19" t="s">
        <v>31</v>
      </c>
      <c r="J59" s="20" t="s">
        <v>33</v>
      </c>
      <c r="K59" s="17" t="s">
        <v>34</v>
      </c>
      <c r="L59" s="27">
        <v>0</v>
      </c>
      <c r="M59" s="28" t="str">
        <f t="shared" si="2"/>
        <v>2-Partida genérica</v>
      </c>
      <c r="N59" s="29">
        <f t="shared" si="2"/>
        <v>2018</v>
      </c>
      <c r="O59" s="34" t="s">
        <v>37</v>
      </c>
      <c r="P59" s="31" t="s">
        <v>87</v>
      </c>
      <c r="Q59" s="46">
        <v>10000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15" t="s">
        <v>34</v>
      </c>
      <c r="Y59" s="15" t="s">
        <v>34</v>
      </c>
    </row>
    <row r="60" spans="2:25" s="25" customFormat="1" ht="51" x14ac:dyDescent="0.2">
      <c r="B60" s="33" t="s">
        <v>36</v>
      </c>
      <c r="C60" s="15">
        <v>2018</v>
      </c>
      <c r="D60" s="16" t="s">
        <v>29</v>
      </c>
      <c r="E60" s="17" t="s">
        <v>30</v>
      </c>
      <c r="F60" s="18">
        <v>33</v>
      </c>
      <c r="G60" s="19" t="s">
        <v>31</v>
      </c>
      <c r="H60" s="19" t="s">
        <v>32</v>
      </c>
      <c r="I60" s="19" t="s">
        <v>31</v>
      </c>
      <c r="J60" s="20" t="s">
        <v>33</v>
      </c>
      <c r="K60" s="17" t="s">
        <v>34</v>
      </c>
      <c r="L60" s="27">
        <v>0</v>
      </c>
      <c r="M60" s="28" t="str">
        <f t="shared" si="2"/>
        <v>2-Partida genérica</v>
      </c>
      <c r="N60" s="29">
        <f t="shared" si="2"/>
        <v>2018</v>
      </c>
      <c r="O60" s="34" t="s">
        <v>37</v>
      </c>
      <c r="P60" s="31" t="s">
        <v>88</v>
      </c>
      <c r="Q60" s="46">
        <v>429064</v>
      </c>
      <c r="R60" s="46">
        <v>195711.52</v>
      </c>
      <c r="S60" s="46">
        <v>195711.52</v>
      </c>
      <c r="T60" s="46">
        <v>195711.52</v>
      </c>
      <c r="U60" s="46">
        <v>125853.82</v>
      </c>
      <c r="V60" s="46">
        <v>125853.82</v>
      </c>
      <c r="W60" s="46">
        <v>125853.82</v>
      </c>
      <c r="X60" s="15" t="s">
        <v>34</v>
      </c>
      <c r="Y60" s="15" t="s">
        <v>34</v>
      </c>
    </row>
    <row r="61" spans="2:25" s="25" customFormat="1" ht="51" x14ac:dyDescent="0.2">
      <c r="B61" s="33" t="s">
        <v>36</v>
      </c>
      <c r="C61" s="15">
        <v>2018</v>
      </c>
      <c r="D61" s="16" t="s">
        <v>29</v>
      </c>
      <c r="E61" s="17" t="s">
        <v>30</v>
      </c>
      <c r="F61" s="18">
        <v>33</v>
      </c>
      <c r="G61" s="19" t="s">
        <v>31</v>
      </c>
      <c r="H61" s="19" t="s">
        <v>32</v>
      </c>
      <c r="I61" s="19" t="s">
        <v>31</v>
      </c>
      <c r="J61" s="20" t="s">
        <v>33</v>
      </c>
      <c r="K61" s="17" t="s">
        <v>34</v>
      </c>
      <c r="L61" s="27">
        <v>0</v>
      </c>
      <c r="M61" s="28" t="str">
        <f t="shared" si="2"/>
        <v>2-Partida genérica</v>
      </c>
      <c r="N61" s="29">
        <f t="shared" si="2"/>
        <v>2018</v>
      </c>
      <c r="O61" s="34" t="s">
        <v>37</v>
      </c>
      <c r="P61" s="31" t="s">
        <v>89</v>
      </c>
      <c r="Q61" s="46">
        <v>402903</v>
      </c>
      <c r="R61" s="46">
        <v>235263.16</v>
      </c>
      <c r="S61" s="46">
        <v>221978</v>
      </c>
      <c r="T61" s="46">
        <v>219617.66</v>
      </c>
      <c r="U61" s="46">
        <v>117147.93</v>
      </c>
      <c r="V61" s="46">
        <v>117147.93</v>
      </c>
      <c r="W61" s="46">
        <v>117147.93</v>
      </c>
      <c r="X61" s="15" t="s">
        <v>34</v>
      </c>
      <c r="Y61" s="15" t="s">
        <v>34</v>
      </c>
    </row>
    <row r="62" spans="2:25" s="25" customFormat="1" ht="51" x14ac:dyDescent="0.2">
      <c r="B62" s="33" t="s">
        <v>36</v>
      </c>
      <c r="C62" s="15">
        <v>2018</v>
      </c>
      <c r="D62" s="16" t="s">
        <v>29</v>
      </c>
      <c r="E62" s="17" t="s">
        <v>30</v>
      </c>
      <c r="F62" s="18">
        <v>33</v>
      </c>
      <c r="G62" s="19" t="s">
        <v>31</v>
      </c>
      <c r="H62" s="19" t="s">
        <v>32</v>
      </c>
      <c r="I62" s="19" t="s">
        <v>31</v>
      </c>
      <c r="J62" s="20" t="s">
        <v>33</v>
      </c>
      <c r="K62" s="17" t="s">
        <v>34</v>
      </c>
      <c r="L62" s="27">
        <v>0</v>
      </c>
      <c r="M62" s="28" t="str">
        <f t="shared" si="2"/>
        <v>2-Partida genérica</v>
      </c>
      <c r="N62" s="29">
        <f t="shared" si="2"/>
        <v>2018</v>
      </c>
      <c r="O62" s="34" t="s">
        <v>37</v>
      </c>
      <c r="P62" s="31" t="s">
        <v>90</v>
      </c>
      <c r="Q62" s="46">
        <v>8283020</v>
      </c>
      <c r="R62" s="46">
        <v>9152254.9499999993</v>
      </c>
      <c r="S62" s="46">
        <v>9100875.2699999996</v>
      </c>
      <c r="T62" s="46">
        <v>9004079.5700000003</v>
      </c>
      <c r="U62" s="46">
        <v>5360778.01</v>
      </c>
      <c r="V62" s="46">
        <v>5360778.01</v>
      </c>
      <c r="W62" s="46">
        <v>5360778.01</v>
      </c>
      <c r="X62" s="15" t="s">
        <v>34</v>
      </c>
      <c r="Y62" s="15" t="s">
        <v>34</v>
      </c>
    </row>
    <row r="63" spans="2:25" s="25" customFormat="1" ht="51" x14ac:dyDescent="0.2">
      <c r="B63" s="33" t="s">
        <v>36</v>
      </c>
      <c r="C63" s="15">
        <v>2018</v>
      </c>
      <c r="D63" s="16" t="s">
        <v>29</v>
      </c>
      <c r="E63" s="17" t="s">
        <v>30</v>
      </c>
      <c r="F63" s="18">
        <v>33</v>
      </c>
      <c r="G63" s="19" t="s">
        <v>31</v>
      </c>
      <c r="H63" s="19" t="s">
        <v>32</v>
      </c>
      <c r="I63" s="19" t="s">
        <v>31</v>
      </c>
      <c r="J63" s="20" t="s">
        <v>33</v>
      </c>
      <c r="K63" s="17" t="s">
        <v>34</v>
      </c>
      <c r="L63" s="27">
        <v>0</v>
      </c>
      <c r="M63" s="28" t="str">
        <f t="shared" si="2"/>
        <v>2-Partida genérica</v>
      </c>
      <c r="N63" s="29">
        <f t="shared" si="2"/>
        <v>2018</v>
      </c>
      <c r="O63" s="34" t="s">
        <v>37</v>
      </c>
      <c r="P63" s="31" t="s">
        <v>91</v>
      </c>
      <c r="Q63" s="46">
        <v>490937</v>
      </c>
      <c r="R63" s="46">
        <v>667566.39</v>
      </c>
      <c r="S63" s="46">
        <v>479924</v>
      </c>
      <c r="T63" s="46">
        <v>474820.67</v>
      </c>
      <c r="U63" s="46">
        <v>406850.31</v>
      </c>
      <c r="V63" s="46">
        <v>406850.31</v>
      </c>
      <c r="W63" s="46">
        <v>406850.31</v>
      </c>
      <c r="X63" s="15" t="s">
        <v>34</v>
      </c>
      <c r="Y63" s="15" t="s">
        <v>34</v>
      </c>
    </row>
    <row r="64" spans="2:25" s="25" customFormat="1" ht="51" x14ac:dyDescent="0.2">
      <c r="B64" s="33" t="s">
        <v>36</v>
      </c>
      <c r="C64" s="15">
        <v>2018</v>
      </c>
      <c r="D64" s="16" t="s">
        <v>29</v>
      </c>
      <c r="E64" s="17" t="s">
        <v>30</v>
      </c>
      <c r="F64" s="18">
        <v>33</v>
      </c>
      <c r="G64" s="19" t="s">
        <v>31</v>
      </c>
      <c r="H64" s="19" t="s">
        <v>32</v>
      </c>
      <c r="I64" s="19" t="s">
        <v>31</v>
      </c>
      <c r="J64" s="20" t="s">
        <v>33</v>
      </c>
      <c r="K64" s="17" t="s">
        <v>34</v>
      </c>
      <c r="L64" s="27">
        <v>0</v>
      </c>
      <c r="M64" s="28" t="str">
        <f t="shared" si="2"/>
        <v>2-Partida genérica</v>
      </c>
      <c r="N64" s="29">
        <f t="shared" si="2"/>
        <v>2018</v>
      </c>
      <c r="O64" s="34" t="s">
        <v>37</v>
      </c>
      <c r="P64" s="31" t="s">
        <v>92</v>
      </c>
      <c r="Q64" s="46">
        <v>12378970</v>
      </c>
      <c r="R64" s="46">
        <v>18546445.780000001</v>
      </c>
      <c r="S64" s="46">
        <v>15767011</v>
      </c>
      <c r="T64" s="46">
        <v>15599325.23</v>
      </c>
      <c r="U64" s="46">
        <v>14226408.939999999</v>
      </c>
      <c r="V64" s="46">
        <v>14226408.939999999</v>
      </c>
      <c r="W64" s="46">
        <v>14226408.939999999</v>
      </c>
      <c r="X64" s="15" t="s">
        <v>34</v>
      </c>
      <c r="Y64" s="15" t="s">
        <v>34</v>
      </c>
    </row>
    <row r="65" spans="2:25" s="25" customFormat="1" ht="51" x14ac:dyDescent="0.2">
      <c r="B65" s="33" t="s">
        <v>36</v>
      </c>
      <c r="C65" s="15">
        <v>2018</v>
      </c>
      <c r="D65" s="16" t="s">
        <v>29</v>
      </c>
      <c r="E65" s="17" t="s">
        <v>30</v>
      </c>
      <c r="F65" s="18">
        <v>33</v>
      </c>
      <c r="G65" s="19" t="s">
        <v>31</v>
      </c>
      <c r="H65" s="19" t="s">
        <v>32</v>
      </c>
      <c r="I65" s="19" t="s">
        <v>31</v>
      </c>
      <c r="J65" s="20" t="s">
        <v>33</v>
      </c>
      <c r="K65" s="17" t="s">
        <v>34</v>
      </c>
      <c r="L65" s="27">
        <v>0</v>
      </c>
      <c r="M65" s="28" t="str">
        <f t="shared" si="2"/>
        <v>2-Partida genérica</v>
      </c>
      <c r="N65" s="29">
        <f t="shared" si="2"/>
        <v>2018</v>
      </c>
      <c r="O65" s="34" t="s">
        <v>37</v>
      </c>
      <c r="P65" s="31" t="s">
        <v>93</v>
      </c>
      <c r="Q65" s="46">
        <v>3658474</v>
      </c>
      <c r="R65" s="46">
        <v>3721874</v>
      </c>
      <c r="S65" s="46">
        <v>3712874</v>
      </c>
      <c r="T65" s="46">
        <v>3712874</v>
      </c>
      <c r="U65" s="46">
        <v>1745934.42</v>
      </c>
      <c r="V65" s="46">
        <v>1745934.42</v>
      </c>
      <c r="W65" s="46">
        <v>1745934.42</v>
      </c>
      <c r="X65" s="15" t="s">
        <v>34</v>
      </c>
      <c r="Y65" s="15" t="s">
        <v>34</v>
      </c>
    </row>
    <row r="66" spans="2:25" s="25" customFormat="1" ht="51" x14ac:dyDescent="0.2">
      <c r="B66" s="33" t="s">
        <v>36</v>
      </c>
      <c r="C66" s="15">
        <v>2018</v>
      </c>
      <c r="D66" s="16" t="s">
        <v>29</v>
      </c>
      <c r="E66" s="17" t="s">
        <v>30</v>
      </c>
      <c r="F66" s="18">
        <v>33</v>
      </c>
      <c r="G66" s="19" t="s">
        <v>31</v>
      </c>
      <c r="H66" s="19" t="s">
        <v>32</v>
      </c>
      <c r="I66" s="19" t="s">
        <v>31</v>
      </c>
      <c r="J66" s="20" t="s">
        <v>33</v>
      </c>
      <c r="K66" s="17" t="s">
        <v>34</v>
      </c>
      <c r="L66" s="27">
        <v>0</v>
      </c>
      <c r="M66" s="28" t="str">
        <f t="shared" si="2"/>
        <v>2-Partida genérica</v>
      </c>
      <c r="N66" s="29">
        <f t="shared" si="2"/>
        <v>2018</v>
      </c>
      <c r="O66" s="34" t="s">
        <v>37</v>
      </c>
      <c r="P66" s="31" t="s">
        <v>94</v>
      </c>
      <c r="Q66" s="46">
        <v>2466646</v>
      </c>
      <c r="R66" s="46">
        <v>2466646</v>
      </c>
      <c r="S66" s="46">
        <v>1565486</v>
      </c>
      <c r="T66" s="46">
        <v>1548837.43</v>
      </c>
      <c r="U66" s="46">
        <v>471761.09</v>
      </c>
      <c r="V66" s="46">
        <v>471761.09</v>
      </c>
      <c r="W66" s="46">
        <v>471761.09</v>
      </c>
      <c r="X66" s="15" t="s">
        <v>34</v>
      </c>
      <c r="Y66" s="15" t="s">
        <v>34</v>
      </c>
    </row>
    <row r="67" spans="2:25" s="25" customFormat="1" ht="51" x14ac:dyDescent="0.2">
      <c r="B67" s="33" t="s">
        <v>36</v>
      </c>
      <c r="C67" s="15">
        <v>2018</v>
      </c>
      <c r="D67" s="16" t="s">
        <v>29</v>
      </c>
      <c r="E67" s="17" t="s">
        <v>30</v>
      </c>
      <c r="F67" s="18">
        <v>33</v>
      </c>
      <c r="G67" s="19" t="s">
        <v>31</v>
      </c>
      <c r="H67" s="19" t="s">
        <v>32</v>
      </c>
      <c r="I67" s="19" t="s">
        <v>31</v>
      </c>
      <c r="J67" s="20" t="s">
        <v>33</v>
      </c>
      <c r="K67" s="17" t="s">
        <v>34</v>
      </c>
      <c r="L67" s="27">
        <v>0</v>
      </c>
      <c r="M67" s="28" t="str">
        <f t="shared" si="2"/>
        <v>2-Partida genérica</v>
      </c>
      <c r="N67" s="29">
        <f t="shared" si="2"/>
        <v>2018</v>
      </c>
      <c r="O67" s="34" t="s">
        <v>37</v>
      </c>
      <c r="P67" s="31" t="s">
        <v>95</v>
      </c>
      <c r="Q67" s="46">
        <v>456000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15" t="s">
        <v>34</v>
      </c>
      <c r="Y67" s="15" t="s">
        <v>34</v>
      </c>
    </row>
    <row r="68" spans="2:25" s="25" customFormat="1" ht="51" x14ac:dyDescent="0.2">
      <c r="B68" s="33" t="s">
        <v>36</v>
      </c>
      <c r="C68" s="15">
        <v>2018</v>
      </c>
      <c r="D68" s="16" t="s">
        <v>29</v>
      </c>
      <c r="E68" s="17" t="s">
        <v>30</v>
      </c>
      <c r="F68" s="18">
        <v>33</v>
      </c>
      <c r="G68" s="19" t="s">
        <v>31</v>
      </c>
      <c r="H68" s="19" t="s">
        <v>32</v>
      </c>
      <c r="I68" s="19" t="s">
        <v>31</v>
      </c>
      <c r="J68" s="20" t="s">
        <v>33</v>
      </c>
      <c r="K68" s="17" t="s">
        <v>34</v>
      </c>
      <c r="L68" s="27">
        <v>0</v>
      </c>
      <c r="M68" s="28" t="str">
        <f t="shared" si="2"/>
        <v>2-Partida genérica</v>
      </c>
      <c r="N68" s="29">
        <f t="shared" si="2"/>
        <v>2018</v>
      </c>
      <c r="O68" s="34" t="s">
        <v>37</v>
      </c>
      <c r="P68" s="31" t="s">
        <v>96</v>
      </c>
      <c r="Q68" s="46">
        <v>2363064</v>
      </c>
      <c r="R68" s="46">
        <v>2473064</v>
      </c>
      <c r="S68" s="46">
        <v>2473064</v>
      </c>
      <c r="T68" s="46">
        <v>2473064</v>
      </c>
      <c r="U68" s="46">
        <v>1626780.92</v>
      </c>
      <c r="V68" s="46">
        <v>1626780.92</v>
      </c>
      <c r="W68" s="46">
        <v>1626780.92</v>
      </c>
      <c r="X68" s="15" t="s">
        <v>34</v>
      </c>
      <c r="Y68" s="15" t="s">
        <v>34</v>
      </c>
    </row>
    <row r="69" spans="2:25" s="25" customFormat="1" ht="51" x14ac:dyDescent="0.2">
      <c r="B69" s="33" t="s">
        <v>36</v>
      </c>
      <c r="C69" s="15">
        <v>2018</v>
      </c>
      <c r="D69" s="16" t="s">
        <v>29</v>
      </c>
      <c r="E69" s="17" t="s">
        <v>30</v>
      </c>
      <c r="F69" s="18">
        <v>33</v>
      </c>
      <c r="G69" s="19" t="s">
        <v>31</v>
      </c>
      <c r="H69" s="19" t="s">
        <v>32</v>
      </c>
      <c r="I69" s="19" t="s">
        <v>31</v>
      </c>
      <c r="J69" s="20" t="s">
        <v>33</v>
      </c>
      <c r="K69" s="17" t="s">
        <v>34</v>
      </c>
      <c r="L69" s="27">
        <v>0</v>
      </c>
      <c r="M69" s="28" t="str">
        <f t="shared" si="2"/>
        <v>2-Partida genérica</v>
      </c>
      <c r="N69" s="29">
        <f t="shared" si="2"/>
        <v>2018</v>
      </c>
      <c r="O69" s="34" t="s">
        <v>37</v>
      </c>
      <c r="P69" s="31" t="s">
        <v>97</v>
      </c>
      <c r="Q69" s="46">
        <v>1707019</v>
      </c>
      <c r="R69" s="46">
        <v>1562076.3</v>
      </c>
      <c r="S69" s="46">
        <v>1546216.53</v>
      </c>
      <c r="T69" s="46">
        <v>1546216.53</v>
      </c>
      <c r="U69" s="46">
        <v>899199.98</v>
      </c>
      <c r="V69" s="46">
        <v>899199.98</v>
      </c>
      <c r="W69" s="46">
        <v>899199.98</v>
      </c>
      <c r="X69" s="15" t="s">
        <v>34</v>
      </c>
      <c r="Y69" s="15" t="s">
        <v>34</v>
      </c>
    </row>
    <row r="70" spans="2:25" s="25" customFormat="1" ht="51" x14ac:dyDescent="0.2">
      <c r="B70" s="33" t="s">
        <v>36</v>
      </c>
      <c r="C70" s="15">
        <v>2018</v>
      </c>
      <c r="D70" s="16" t="s">
        <v>29</v>
      </c>
      <c r="E70" s="17" t="s">
        <v>30</v>
      </c>
      <c r="F70" s="18">
        <v>33</v>
      </c>
      <c r="G70" s="19" t="s">
        <v>31</v>
      </c>
      <c r="H70" s="19" t="s">
        <v>32</v>
      </c>
      <c r="I70" s="19" t="s">
        <v>31</v>
      </c>
      <c r="J70" s="20" t="s">
        <v>33</v>
      </c>
      <c r="K70" s="17" t="s">
        <v>34</v>
      </c>
      <c r="L70" s="27">
        <v>0</v>
      </c>
      <c r="M70" s="28" t="str">
        <f t="shared" si="2"/>
        <v>2-Partida genérica</v>
      </c>
      <c r="N70" s="29">
        <f t="shared" si="2"/>
        <v>2018</v>
      </c>
      <c r="O70" s="34" t="s">
        <v>37</v>
      </c>
      <c r="P70" s="31" t="s">
        <v>98</v>
      </c>
      <c r="Q70" s="46">
        <v>5000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15" t="s">
        <v>34</v>
      </c>
      <c r="Y70" s="15" t="s">
        <v>34</v>
      </c>
    </row>
    <row r="71" spans="2:25" s="25" customFormat="1" ht="51" x14ac:dyDescent="0.2">
      <c r="B71" s="33" t="s">
        <v>36</v>
      </c>
      <c r="C71" s="15">
        <v>2018</v>
      </c>
      <c r="D71" s="16" t="s">
        <v>29</v>
      </c>
      <c r="E71" s="17" t="s">
        <v>30</v>
      </c>
      <c r="F71" s="18">
        <v>33</v>
      </c>
      <c r="G71" s="19" t="s">
        <v>31</v>
      </c>
      <c r="H71" s="19" t="s">
        <v>32</v>
      </c>
      <c r="I71" s="19" t="s">
        <v>31</v>
      </c>
      <c r="J71" s="20" t="s">
        <v>33</v>
      </c>
      <c r="K71" s="17" t="s">
        <v>34</v>
      </c>
      <c r="L71" s="27">
        <v>0</v>
      </c>
      <c r="M71" s="28" t="str">
        <f t="shared" si="2"/>
        <v>2-Partida genérica</v>
      </c>
      <c r="N71" s="29">
        <f t="shared" si="2"/>
        <v>2018</v>
      </c>
      <c r="O71" s="34" t="s">
        <v>37</v>
      </c>
      <c r="P71" s="31" t="s">
        <v>99</v>
      </c>
      <c r="Q71" s="46">
        <v>14158571</v>
      </c>
      <c r="R71" s="46">
        <v>14400346.449999999</v>
      </c>
      <c r="S71" s="46">
        <v>14216003</v>
      </c>
      <c r="T71" s="46">
        <v>14064812.93</v>
      </c>
      <c r="U71" s="46">
        <v>10209065.67</v>
      </c>
      <c r="V71" s="46">
        <v>10209065.67</v>
      </c>
      <c r="W71" s="46">
        <v>10209065.67</v>
      </c>
      <c r="X71" s="15" t="s">
        <v>34</v>
      </c>
      <c r="Y71" s="15" t="s">
        <v>34</v>
      </c>
    </row>
    <row r="72" spans="2:25" s="25" customFormat="1" ht="51" x14ac:dyDescent="0.2">
      <c r="B72" s="33" t="s">
        <v>36</v>
      </c>
      <c r="C72" s="15">
        <v>2018</v>
      </c>
      <c r="D72" s="16" t="s">
        <v>29</v>
      </c>
      <c r="E72" s="17" t="s">
        <v>30</v>
      </c>
      <c r="F72" s="18">
        <v>33</v>
      </c>
      <c r="G72" s="19" t="s">
        <v>31</v>
      </c>
      <c r="H72" s="19" t="s">
        <v>32</v>
      </c>
      <c r="I72" s="19" t="s">
        <v>31</v>
      </c>
      <c r="J72" s="20" t="s">
        <v>33</v>
      </c>
      <c r="K72" s="17" t="s">
        <v>34</v>
      </c>
      <c r="L72" s="27">
        <v>0</v>
      </c>
      <c r="M72" s="28" t="str">
        <f t="shared" si="2"/>
        <v>2-Partida genérica</v>
      </c>
      <c r="N72" s="29">
        <f t="shared" si="2"/>
        <v>2018</v>
      </c>
      <c r="O72" s="34" t="s">
        <v>37</v>
      </c>
      <c r="P72" s="31" t="s">
        <v>100</v>
      </c>
      <c r="Q72" s="46">
        <v>13528018</v>
      </c>
      <c r="R72" s="46">
        <v>13521994</v>
      </c>
      <c r="S72" s="46">
        <v>12655438</v>
      </c>
      <c r="T72" s="46">
        <v>12520845</v>
      </c>
      <c r="U72" s="46">
        <v>6533464.8700000001</v>
      </c>
      <c r="V72" s="46">
        <v>6533464.8700000001</v>
      </c>
      <c r="W72" s="46">
        <v>6533464.8700000001</v>
      </c>
      <c r="X72" s="15" t="s">
        <v>34</v>
      </c>
      <c r="Y72" s="15" t="s">
        <v>34</v>
      </c>
    </row>
    <row r="73" spans="2:25" s="25" customFormat="1" ht="51" x14ac:dyDescent="0.2">
      <c r="B73" s="33" t="s">
        <v>36</v>
      </c>
      <c r="C73" s="15">
        <v>2018</v>
      </c>
      <c r="D73" s="16" t="s">
        <v>29</v>
      </c>
      <c r="E73" s="17" t="s">
        <v>30</v>
      </c>
      <c r="F73" s="18">
        <v>33</v>
      </c>
      <c r="G73" s="19" t="s">
        <v>31</v>
      </c>
      <c r="H73" s="19" t="s">
        <v>32</v>
      </c>
      <c r="I73" s="19" t="s">
        <v>31</v>
      </c>
      <c r="J73" s="20" t="s">
        <v>33</v>
      </c>
      <c r="K73" s="17" t="s">
        <v>34</v>
      </c>
      <c r="L73" s="27">
        <v>0</v>
      </c>
      <c r="M73" s="28" t="str">
        <f t="shared" si="2"/>
        <v>2-Partida genérica</v>
      </c>
      <c r="N73" s="29">
        <f t="shared" si="2"/>
        <v>2018</v>
      </c>
      <c r="O73" s="34" t="s">
        <v>37</v>
      </c>
      <c r="P73" s="31" t="s">
        <v>101</v>
      </c>
      <c r="Q73" s="46">
        <v>168132</v>
      </c>
      <c r="R73" s="46">
        <v>156000</v>
      </c>
      <c r="S73" s="46">
        <v>94697</v>
      </c>
      <c r="T73" s="46">
        <v>93690</v>
      </c>
      <c r="U73" s="46">
        <v>93678.44</v>
      </c>
      <c r="V73" s="46">
        <v>93678.44</v>
      </c>
      <c r="W73" s="46">
        <v>93678.44</v>
      </c>
      <c r="X73" s="15" t="s">
        <v>34</v>
      </c>
      <c r="Y73" s="15" t="s">
        <v>34</v>
      </c>
    </row>
    <row r="74" spans="2:25" s="25" customFormat="1" ht="51" x14ac:dyDescent="0.2">
      <c r="B74" s="33" t="s">
        <v>36</v>
      </c>
      <c r="C74" s="15">
        <v>2018</v>
      </c>
      <c r="D74" s="16" t="s">
        <v>29</v>
      </c>
      <c r="E74" s="17" t="s">
        <v>30</v>
      </c>
      <c r="F74" s="18">
        <v>33</v>
      </c>
      <c r="G74" s="19" t="s">
        <v>31</v>
      </c>
      <c r="H74" s="19" t="s">
        <v>32</v>
      </c>
      <c r="I74" s="19" t="s">
        <v>31</v>
      </c>
      <c r="J74" s="20" t="s">
        <v>33</v>
      </c>
      <c r="K74" s="17" t="s">
        <v>34</v>
      </c>
      <c r="L74" s="27">
        <v>0</v>
      </c>
      <c r="M74" s="28" t="str">
        <f t="shared" si="2"/>
        <v>2-Partida genérica</v>
      </c>
      <c r="N74" s="29">
        <f t="shared" si="2"/>
        <v>2018</v>
      </c>
      <c r="O74" s="34" t="s">
        <v>37</v>
      </c>
      <c r="P74" s="31" t="s">
        <v>102</v>
      </c>
      <c r="Q74" s="46">
        <v>974950</v>
      </c>
      <c r="R74" s="46">
        <v>723862.03</v>
      </c>
      <c r="S74" s="46">
        <v>507165</v>
      </c>
      <c r="T74" s="46">
        <v>501772.06</v>
      </c>
      <c r="U74" s="46">
        <v>299851.86</v>
      </c>
      <c r="V74" s="46">
        <v>299851.86</v>
      </c>
      <c r="W74" s="46">
        <v>299851.86</v>
      </c>
      <c r="X74" s="15" t="s">
        <v>34</v>
      </c>
      <c r="Y74" s="15" t="s">
        <v>34</v>
      </c>
    </row>
    <row r="75" spans="2:25" s="25" customFormat="1" ht="51" x14ac:dyDescent="0.2">
      <c r="B75" s="33" t="s">
        <v>36</v>
      </c>
      <c r="C75" s="15">
        <v>2018</v>
      </c>
      <c r="D75" s="16" t="s">
        <v>29</v>
      </c>
      <c r="E75" s="17" t="s">
        <v>30</v>
      </c>
      <c r="F75" s="18">
        <v>33</v>
      </c>
      <c r="G75" s="19" t="s">
        <v>31</v>
      </c>
      <c r="H75" s="19" t="s">
        <v>32</v>
      </c>
      <c r="I75" s="19" t="s">
        <v>31</v>
      </c>
      <c r="J75" s="20" t="s">
        <v>33</v>
      </c>
      <c r="K75" s="17" t="s">
        <v>34</v>
      </c>
      <c r="L75" s="27">
        <v>0</v>
      </c>
      <c r="M75" s="28" t="str">
        <f t="shared" si="2"/>
        <v>2-Partida genérica</v>
      </c>
      <c r="N75" s="29">
        <f t="shared" si="2"/>
        <v>2018</v>
      </c>
      <c r="O75" s="34" t="s">
        <v>37</v>
      </c>
      <c r="P75" s="31" t="s">
        <v>103</v>
      </c>
      <c r="Q75" s="46">
        <v>20596</v>
      </c>
      <c r="R75" s="46">
        <v>40524.68</v>
      </c>
      <c r="S75" s="46">
        <v>37325</v>
      </c>
      <c r="T75" s="46">
        <v>36928.68</v>
      </c>
      <c r="U75" s="46">
        <v>36928.67</v>
      </c>
      <c r="V75" s="46">
        <v>36928.67</v>
      </c>
      <c r="W75" s="46">
        <v>36928.67</v>
      </c>
      <c r="X75" s="15" t="s">
        <v>34</v>
      </c>
      <c r="Y75" s="15" t="s">
        <v>34</v>
      </c>
    </row>
    <row r="76" spans="2:25" s="25" customFormat="1" ht="51" x14ac:dyDescent="0.2">
      <c r="B76" s="33" t="s">
        <v>36</v>
      </c>
      <c r="C76" s="15">
        <v>2018</v>
      </c>
      <c r="D76" s="16" t="s">
        <v>29</v>
      </c>
      <c r="E76" s="17" t="s">
        <v>30</v>
      </c>
      <c r="F76" s="18">
        <v>33</v>
      </c>
      <c r="G76" s="19" t="s">
        <v>31</v>
      </c>
      <c r="H76" s="19" t="s">
        <v>32</v>
      </c>
      <c r="I76" s="19" t="s">
        <v>31</v>
      </c>
      <c r="J76" s="20" t="s">
        <v>33</v>
      </c>
      <c r="K76" s="17" t="s">
        <v>34</v>
      </c>
      <c r="L76" s="27">
        <v>0</v>
      </c>
      <c r="M76" s="28" t="str">
        <f t="shared" si="2"/>
        <v>2-Partida genérica</v>
      </c>
      <c r="N76" s="29">
        <f t="shared" si="2"/>
        <v>2018</v>
      </c>
      <c r="O76" s="34" t="s">
        <v>37</v>
      </c>
      <c r="P76" s="31" t="s">
        <v>104</v>
      </c>
      <c r="Q76" s="46">
        <v>101000</v>
      </c>
      <c r="R76" s="46">
        <v>221000</v>
      </c>
      <c r="S76" s="46">
        <v>32446</v>
      </c>
      <c r="T76" s="46">
        <v>32101.65</v>
      </c>
      <c r="U76" s="46">
        <v>32101.65</v>
      </c>
      <c r="V76" s="46">
        <v>32101.65</v>
      </c>
      <c r="W76" s="46">
        <v>32101.65</v>
      </c>
      <c r="X76" s="15" t="s">
        <v>34</v>
      </c>
      <c r="Y76" s="15" t="s">
        <v>34</v>
      </c>
    </row>
    <row r="77" spans="2:25" s="25" customFormat="1" ht="51" x14ac:dyDescent="0.2">
      <c r="B77" s="33" t="s">
        <v>36</v>
      </c>
      <c r="C77" s="15">
        <v>2018</v>
      </c>
      <c r="D77" s="16" t="s">
        <v>29</v>
      </c>
      <c r="E77" s="17" t="s">
        <v>30</v>
      </c>
      <c r="F77" s="18">
        <v>33</v>
      </c>
      <c r="G77" s="19" t="s">
        <v>31</v>
      </c>
      <c r="H77" s="19" t="s">
        <v>32</v>
      </c>
      <c r="I77" s="19" t="s">
        <v>31</v>
      </c>
      <c r="J77" s="20" t="s">
        <v>33</v>
      </c>
      <c r="K77" s="17" t="s">
        <v>34</v>
      </c>
      <c r="L77" s="27">
        <v>0</v>
      </c>
      <c r="M77" s="28" t="str">
        <f t="shared" si="2"/>
        <v>2-Partida genérica</v>
      </c>
      <c r="N77" s="29">
        <f t="shared" si="2"/>
        <v>2018</v>
      </c>
      <c r="O77" s="34" t="s">
        <v>37</v>
      </c>
      <c r="P77" s="31" t="s">
        <v>105</v>
      </c>
      <c r="Q77" s="46">
        <v>0</v>
      </c>
      <c r="R77" s="46">
        <v>317500</v>
      </c>
      <c r="S77" s="46">
        <v>317500</v>
      </c>
      <c r="T77" s="46">
        <v>317500</v>
      </c>
      <c r="U77" s="46">
        <v>290000</v>
      </c>
      <c r="V77" s="46">
        <v>290000</v>
      </c>
      <c r="W77" s="46">
        <v>290000</v>
      </c>
      <c r="X77" s="15" t="s">
        <v>34</v>
      </c>
      <c r="Y77" s="15" t="s">
        <v>34</v>
      </c>
    </row>
    <row r="78" spans="2:25" s="25" customFormat="1" ht="63.75" x14ac:dyDescent="0.2">
      <c r="B78" s="33" t="s">
        <v>36</v>
      </c>
      <c r="C78" s="15">
        <v>2018</v>
      </c>
      <c r="D78" s="16" t="s">
        <v>29</v>
      </c>
      <c r="E78" s="17" t="s">
        <v>30</v>
      </c>
      <c r="F78" s="18">
        <v>33</v>
      </c>
      <c r="G78" s="19" t="s">
        <v>31</v>
      </c>
      <c r="H78" s="19" t="s">
        <v>32</v>
      </c>
      <c r="I78" s="19" t="s">
        <v>31</v>
      </c>
      <c r="J78" s="20" t="s">
        <v>33</v>
      </c>
      <c r="K78" s="17" t="s">
        <v>34</v>
      </c>
      <c r="L78" s="27">
        <v>0</v>
      </c>
      <c r="M78" s="28" t="str">
        <f t="shared" si="2"/>
        <v>2-Partida genérica</v>
      </c>
      <c r="N78" s="29">
        <f t="shared" si="2"/>
        <v>2018</v>
      </c>
      <c r="O78" s="34" t="s">
        <v>37</v>
      </c>
      <c r="P78" s="31" t="s">
        <v>106</v>
      </c>
      <c r="Q78" s="46">
        <v>581570</v>
      </c>
      <c r="R78" s="46">
        <v>991170</v>
      </c>
      <c r="S78" s="46">
        <v>202149</v>
      </c>
      <c r="T78" s="46">
        <v>200000</v>
      </c>
      <c r="U78" s="46">
        <v>0</v>
      </c>
      <c r="V78" s="46">
        <v>0</v>
      </c>
      <c r="W78" s="46">
        <v>0</v>
      </c>
      <c r="X78" s="15" t="s">
        <v>34</v>
      </c>
      <c r="Y78" s="15" t="s">
        <v>34</v>
      </c>
    </row>
    <row r="79" spans="2:25" s="25" customFormat="1" ht="51" x14ac:dyDescent="0.2">
      <c r="B79" s="33" t="s">
        <v>36</v>
      </c>
      <c r="C79" s="15">
        <v>2018</v>
      </c>
      <c r="D79" s="16" t="s">
        <v>29</v>
      </c>
      <c r="E79" s="17" t="s">
        <v>30</v>
      </c>
      <c r="F79" s="18">
        <v>33</v>
      </c>
      <c r="G79" s="19" t="s">
        <v>31</v>
      </c>
      <c r="H79" s="19" t="s">
        <v>32</v>
      </c>
      <c r="I79" s="19" t="s">
        <v>31</v>
      </c>
      <c r="J79" s="20" t="s">
        <v>33</v>
      </c>
      <c r="K79" s="17" t="s">
        <v>34</v>
      </c>
      <c r="L79" s="27">
        <v>0</v>
      </c>
      <c r="M79" s="28" t="str">
        <f t="shared" si="2"/>
        <v>2-Partida genérica</v>
      </c>
      <c r="N79" s="29">
        <f t="shared" si="2"/>
        <v>2018</v>
      </c>
      <c r="O79" s="34" t="s">
        <v>37</v>
      </c>
      <c r="P79" s="31" t="s">
        <v>107</v>
      </c>
      <c r="Q79" s="46">
        <v>1724500</v>
      </c>
      <c r="R79" s="46">
        <v>4270473</v>
      </c>
      <c r="S79" s="46">
        <v>2057910</v>
      </c>
      <c r="T79" s="46">
        <v>2036024</v>
      </c>
      <c r="U79" s="46">
        <v>2003192</v>
      </c>
      <c r="V79" s="46">
        <v>2003192</v>
      </c>
      <c r="W79" s="46">
        <v>2003192</v>
      </c>
      <c r="X79" s="15" t="s">
        <v>34</v>
      </c>
      <c r="Y79" s="15" t="s">
        <v>34</v>
      </c>
    </row>
    <row r="80" spans="2:25" s="25" customFormat="1" ht="51" x14ac:dyDescent="0.2">
      <c r="B80" s="33" t="s">
        <v>36</v>
      </c>
      <c r="C80" s="15">
        <v>2018</v>
      </c>
      <c r="D80" s="16" t="s">
        <v>29</v>
      </c>
      <c r="E80" s="17" t="s">
        <v>30</v>
      </c>
      <c r="F80" s="18">
        <v>33</v>
      </c>
      <c r="G80" s="19" t="s">
        <v>31</v>
      </c>
      <c r="H80" s="19" t="s">
        <v>32</v>
      </c>
      <c r="I80" s="19" t="s">
        <v>31</v>
      </c>
      <c r="J80" s="20" t="s">
        <v>33</v>
      </c>
      <c r="K80" s="17" t="s">
        <v>34</v>
      </c>
      <c r="L80" s="27">
        <v>0</v>
      </c>
      <c r="M80" s="28" t="str">
        <f t="shared" si="2"/>
        <v>2-Partida genérica</v>
      </c>
      <c r="N80" s="29">
        <f t="shared" si="2"/>
        <v>2018</v>
      </c>
      <c r="O80" s="34" t="s">
        <v>37</v>
      </c>
      <c r="P80" s="31" t="s">
        <v>108</v>
      </c>
      <c r="Q80" s="46">
        <v>161994</v>
      </c>
      <c r="R80" s="46">
        <v>161994</v>
      </c>
      <c r="S80" s="46">
        <v>161988</v>
      </c>
      <c r="T80" s="46">
        <v>161988</v>
      </c>
      <c r="U80" s="46">
        <v>144988</v>
      </c>
      <c r="V80" s="46">
        <v>144988</v>
      </c>
      <c r="W80" s="46">
        <v>144988</v>
      </c>
      <c r="X80" s="15" t="s">
        <v>34</v>
      </c>
      <c r="Y80" s="15" t="s">
        <v>34</v>
      </c>
    </row>
    <row r="81" spans="2:25" s="25" customFormat="1" ht="51" x14ac:dyDescent="0.2">
      <c r="B81" s="33" t="s">
        <v>36</v>
      </c>
      <c r="C81" s="15">
        <v>2018</v>
      </c>
      <c r="D81" s="16" t="s">
        <v>29</v>
      </c>
      <c r="E81" s="17" t="s">
        <v>30</v>
      </c>
      <c r="F81" s="18">
        <v>33</v>
      </c>
      <c r="G81" s="19" t="s">
        <v>31</v>
      </c>
      <c r="H81" s="19" t="s">
        <v>32</v>
      </c>
      <c r="I81" s="19" t="s">
        <v>31</v>
      </c>
      <c r="J81" s="20" t="s">
        <v>33</v>
      </c>
      <c r="K81" s="17" t="s">
        <v>34</v>
      </c>
      <c r="L81" s="27">
        <v>0</v>
      </c>
      <c r="M81" s="28" t="str">
        <f t="shared" si="2"/>
        <v>2-Partida genérica</v>
      </c>
      <c r="N81" s="29">
        <f t="shared" si="2"/>
        <v>2018</v>
      </c>
      <c r="O81" s="34" t="s">
        <v>37</v>
      </c>
      <c r="P81" s="31" t="s">
        <v>109</v>
      </c>
      <c r="Q81" s="46">
        <v>12101222</v>
      </c>
      <c r="R81" s="46">
        <v>7598160.9900000002</v>
      </c>
      <c r="S81" s="46">
        <v>6855547</v>
      </c>
      <c r="T81" s="46">
        <v>6782636.9800000004</v>
      </c>
      <c r="U81" s="46">
        <v>5775099.8499999996</v>
      </c>
      <c r="V81" s="46">
        <v>5775099.8499999996</v>
      </c>
      <c r="W81" s="46">
        <v>5775099.8499999996</v>
      </c>
      <c r="X81" s="15" t="s">
        <v>34</v>
      </c>
      <c r="Y81" s="15" t="s">
        <v>34</v>
      </c>
    </row>
    <row r="82" spans="2:25" s="25" customFormat="1" ht="51" x14ac:dyDescent="0.2">
      <c r="B82" s="33" t="s">
        <v>36</v>
      </c>
      <c r="C82" s="15">
        <v>2018</v>
      </c>
      <c r="D82" s="16" t="s">
        <v>29</v>
      </c>
      <c r="E82" s="17" t="s">
        <v>30</v>
      </c>
      <c r="F82" s="18">
        <v>33</v>
      </c>
      <c r="G82" s="19" t="s">
        <v>31</v>
      </c>
      <c r="H82" s="19" t="s">
        <v>32</v>
      </c>
      <c r="I82" s="19" t="s">
        <v>31</v>
      </c>
      <c r="J82" s="20" t="s">
        <v>33</v>
      </c>
      <c r="K82" s="17" t="s">
        <v>34</v>
      </c>
      <c r="L82" s="27">
        <v>0</v>
      </c>
      <c r="M82" s="28" t="str">
        <f t="shared" si="2"/>
        <v>2-Partida genérica</v>
      </c>
      <c r="N82" s="29">
        <f t="shared" si="2"/>
        <v>2018</v>
      </c>
      <c r="O82" s="34" t="s">
        <v>37</v>
      </c>
      <c r="P82" s="31" t="s">
        <v>110</v>
      </c>
      <c r="Q82" s="46">
        <v>16776612</v>
      </c>
      <c r="R82" s="46">
        <v>20673441.68</v>
      </c>
      <c r="S82" s="46">
        <v>20016672</v>
      </c>
      <c r="T82" s="46">
        <v>19803789.68</v>
      </c>
      <c r="U82" s="46">
        <v>12040687.039999999</v>
      </c>
      <c r="V82" s="46">
        <v>12040687.039999999</v>
      </c>
      <c r="W82" s="46">
        <v>12040687.039999999</v>
      </c>
      <c r="X82" s="15" t="s">
        <v>34</v>
      </c>
      <c r="Y82" s="15" t="s">
        <v>34</v>
      </c>
    </row>
    <row r="83" spans="2:25" s="25" customFormat="1" ht="51" x14ac:dyDescent="0.2">
      <c r="B83" s="33" t="s">
        <v>36</v>
      </c>
      <c r="C83" s="15">
        <v>2018</v>
      </c>
      <c r="D83" s="16" t="s">
        <v>29</v>
      </c>
      <c r="E83" s="17" t="s">
        <v>30</v>
      </c>
      <c r="F83" s="18">
        <v>33</v>
      </c>
      <c r="G83" s="19" t="s">
        <v>31</v>
      </c>
      <c r="H83" s="19" t="s">
        <v>32</v>
      </c>
      <c r="I83" s="19" t="s">
        <v>31</v>
      </c>
      <c r="J83" s="20" t="s">
        <v>33</v>
      </c>
      <c r="K83" s="17" t="s">
        <v>34</v>
      </c>
      <c r="L83" s="27">
        <v>0</v>
      </c>
      <c r="M83" s="28" t="str">
        <f t="shared" si="2"/>
        <v>2-Partida genérica</v>
      </c>
      <c r="N83" s="29">
        <f t="shared" si="2"/>
        <v>2018</v>
      </c>
      <c r="O83" s="34" t="s">
        <v>37</v>
      </c>
      <c r="P83" s="31" t="s">
        <v>111</v>
      </c>
      <c r="Q83" s="46">
        <v>41921847</v>
      </c>
      <c r="R83" s="46">
        <v>44721318.759999998</v>
      </c>
      <c r="S83" s="46">
        <v>40042469</v>
      </c>
      <c r="T83" s="46">
        <v>39616607.119999997</v>
      </c>
      <c r="U83" s="46">
        <v>32967806.960000001</v>
      </c>
      <c r="V83" s="46">
        <v>32967806.960000001</v>
      </c>
      <c r="W83" s="46">
        <v>32967806.960000001</v>
      </c>
      <c r="X83" s="15" t="s">
        <v>34</v>
      </c>
      <c r="Y83" s="15" t="s">
        <v>34</v>
      </c>
    </row>
    <row r="84" spans="2:25" s="25" customFormat="1" ht="51" x14ac:dyDescent="0.2">
      <c r="B84" s="33" t="s">
        <v>36</v>
      </c>
      <c r="C84" s="15">
        <v>2018</v>
      </c>
      <c r="D84" s="16" t="s">
        <v>29</v>
      </c>
      <c r="E84" s="17" t="s">
        <v>30</v>
      </c>
      <c r="F84" s="18">
        <v>33</v>
      </c>
      <c r="G84" s="19" t="s">
        <v>31</v>
      </c>
      <c r="H84" s="19" t="s">
        <v>32</v>
      </c>
      <c r="I84" s="19" t="s">
        <v>31</v>
      </c>
      <c r="J84" s="20" t="s">
        <v>33</v>
      </c>
      <c r="K84" s="17" t="s">
        <v>34</v>
      </c>
      <c r="L84" s="27">
        <v>0</v>
      </c>
      <c r="M84" s="28" t="str">
        <f t="shared" si="2"/>
        <v>2-Partida genérica</v>
      </c>
      <c r="N84" s="29">
        <f t="shared" si="2"/>
        <v>2018</v>
      </c>
      <c r="O84" s="34" t="s">
        <v>37</v>
      </c>
      <c r="P84" s="31" t="s">
        <v>112</v>
      </c>
      <c r="Q84" s="46">
        <v>120000</v>
      </c>
      <c r="R84" s="46">
        <v>1448.44</v>
      </c>
      <c r="S84" s="46">
        <v>335</v>
      </c>
      <c r="T84" s="46">
        <v>331.96</v>
      </c>
      <c r="U84" s="46">
        <v>331.96</v>
      </c>
      <c r="V84" s="46">
        <v>331.96</v>
      </c>
      <c r="W84" s="46">
        <v>331.96</v>
      </c>
      <c r="X84" s="15" t="s">
        <v>34</v>
      </c>
      <c r="Y84" s="15" t="s">
        <v>34</v>
      </c>
    </row>
    <row r="85" spans="2:25" s="25" customFormat="1" ht="51" x14ac:dyDescent="0.2">
      <c r="B85" s="33" t="s">
        <v>36</v>
      </c>
      <c r="C85" s="15">
        <v>2018</v>
      </c>
      <c r="D85" s="16" t="s">
        <v>29</v>
      </c>
      <c r="E85" s="17" t="s">
        <v>30</v>
      </c>
      <c r="F85" s="18">
        <v>33</v>
      </c>
      <c r="G85" s="19" t="s">
        <v>31</v>
      </c>
      <c r="H85" s="19" t="s">
        <v>32</v>
      </c>
      <c r="I85" s="19" t="s">
        <v>31</v>
      </c>
      <c r="J85" s="20" t="s">
        <v>33</v>
      </c>
      <c r="K85" s="17" t="s">
        <v>34</v>
      </c>
      <c r="L85" s="27">
        <v>0</v>
      </c>
      <c r="M85" s="28" t="str">
        <f t="shared" si="2"/>
        <v>2-Partida genérica</v>
      </c>
      <c r="N85" s="29">
        <f t="shared" si="2"/>
        <v>2018</v>
      </c>
      <c r="O85" s="34" t="s">
        <v>37</v>
      </c>
      <c r="P85" s="31" t="s">
        <v>113</v>
      </c>
      <c r="Q85" s="46">
        <v>9529536</v>
      </c>
      <c r="R85" s="46">
        <v>13519049.24</v>
      </c>
      <c r="S85" s="46">
        <v>13519049.24</v>
      </c>
      <c r="T85" s="46">
        <v>13519049.24</v>
      </c>
      <c r="U85" s="46">
        <v>13206437.130000001</v>
      </c>
      <c r="V85" s="46">
        <v>13206437.130000001</v>
      </c>
      <c r="W85" s="46">
        <v>13206437.130000001</v>
      </c>
      <c r="X85" s="15" t="s">
        <v>34</v>
      </c>
      <c r="Y85" s="15" t="s">
        <v>34</v>
      </c>
    </row>
    <row r="86" spans="2:25" s="25" customFormat="1" ht="51" x14ac:dyDescent="0.2">
      <c r="B86" s="33" t="s">
        <v>36</v>
      </c>
      <c r="C86" s="15">
        <v>2018</v>
      </c>
      <c r="D86" s="16" t="s">
        <v>29</v>
      </c>
      <c r="E86" s="17" t="s">
        <v>30</v>
      </c>
      <c r="F86" s="18">
        <v>33</v>
      </c>
      <c r="G86" s="19" t="s">
        <v>31</v>
      </c>
      <c r="H86" s="19" t="s">
        <v>32</v>
      </c>
      <c r="I86" s="19" t="s">
        <v>31</v>
      </c>
      <c r="J86" s="20" t="s">
        <v>33</v>
      </c>
      <c r="K86" s="17" t="s">
        <v>34</v>
      </c>
      <c r="L86" s="27">
        <v>0</v>
      </c>
      <c r="M86" s="28" t="str">
        <f t="shared" si="2"/>
        <v>2-Partida genérica</v>
      </c>
      <c r="N86" s="29">
        <f t="shared" si="2"/>
        <v>2018</v>
      </c>
      <c r="O86" s="34" t="s">
        <v>37</v>
      </c>
      <c r="P86" s="31" t="s">
        <v>114</v>
      </c>
      <c r="Q86" s="46">
        <v>21664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15" t="s">
        <v>34</v>
      </c>
      <c r="Y86" s="15" t="s">
        <v>34</v>
      </c>
    </row>
    <row r="87" spans="2:25" s="25" customFormat="1" ht="51" x14ac:dyDescent="0.2">
      <c r="B87" s="33" t="s">
        <v>36</v>
      </c>
      <c r="C87" s="15">
        <v>2018</v>
      </c>
      <c r="D87" s="16" t="s">
        <v>29</v>
      </c>
      <c r="E87" s="17" t="s">
        <v>30</v>
      </c>
      <c r="F87" s="18">
        <v>33</v>
      </c>
      <c r="G87" s="19" t="s">
        <v>31</v>
      </c>
      <c r="H87" s="19" t="s">
        <v>32</v>
      </c>
      <c r="I87" s="19" t="s">
        <v>31</v>
      </c>
      <c r="J87" s="20" t="s">
        <v>33</v>
      </c>
      <c r="K87" s="17" t="s">
        <v>34</v>
      </c>
      <c r="L87" s="27">
        <v>0</v>
      </c>
      <c r="M87" s="28" t="str">
        <f t="shared" si="2"/>
        <v>2-Partida genérica</v>
      </c>
      <c r="N87" s="29">
        <f t="shared" si="2"/>
        <v>2018</v>
      </c>
      <c r="O87" s="34" t="s">
        <v>37</v>
      </c>
      <c r="P87" s="31" t="s">
        <v>115</v>
      </c>
      <c r="Q87" s="46">
        <v>38709975</v>
      </c>
      <c r="R87" s="46">
        <v>182440</v>
      </c>
      <c r="S87" s="46">
        <v>54903</v>
      </c>
      <c r="T87" s="46">
        <v>54320</v>
      </c>
      <c r="U87" s="46">
        <v>37560</v>
      </c>
      <c r="V87" s="46">
        <v>37560</v>
      </c>
      <c r="W87" s="46">
        <v>37560</v>
      </c>
      <c r="X87" s="15" t="s">
        <v>34</v>
      </c>
      <c r="Y87" s="15" t="s">
        <v>34</v>
      </c>
    </row>
    <row r="88" spans="2:25" s="25" customFormat="1" ht="51" x14ac:dyDescent="0.2">
      <c r="B88" s="33" t="s">
        <v>36</v>
      </c>
      <c r="C88" s="15">
        <v>2018</v>
      </c>
      <c r="D88" s="16" t="s">
        <v>29</v>
      </c>
      <c r="E88" s="17" t="s">
        <v>30</v>
      </c>
      <c r="F88" s="18">
        <v>33</v>
      </c>
      <c r="G88" s="19" t="s">
        <v>31</v>
      </c>
      <c r="H88" s="19" t="s">
        <v>32</v>
      </c>
      <c r="I88" s="19" t="s">
        <v>31</v>
      </c>
      <c r="J88" s="20" t="s">
        <v>33</v>
      </c>
      <c r="K88" s="17" t="s">
        <v>34</v>
      </c>
      <c r="L88" s="27">
        <v>0</v>
      </c>
      <c r="M88" s="28" t="str">
        <f t="shared" ref="M88:N110" si="3">B88</f>
        <v>2-Partida genérica</v>
      </c>
      <c r="N88" s="29">
        <f t="shared" si="3"/>
        <v>2018</v>
      </c>
      <c r="O88" s="34" t="s">
        <v>37</v>
      </c>
      <c r="P88" s="31" t="s">
        <v>116</v>
      </c>
      <c r="Q88" s="46">
        <v>2684200</v>
      </c>
      <c r="R88" s="46">
        <v>2147560.96</v>
      </c>
      <c r="S88" s="46">
        <v>2006818</v>
      </c>
      <c r="T88" s="46">
        <v>1985474.98</v>
      </c>
      <c r="U88" s="46">
        <v>1198577.44</v>
      </c>
      <c r="V88" s="46">
        <v>1198577.44</v>
      </c>
      <c r="W88" s="46">
        <v>1198577.44</v>
      </c>
      <c r="X88" s="15" t="s">
        <v>34</v>
      </c>
      <c r="Y88" s="15" t="s">
        <v>34</v>
      </c>
    </row>
    <row r="89" spans="2:25" s="25" customFormat="1" ht="63.75" x14ac:dyDescent="0.2">
      <c r="B89" s="33" t="s">
        <v>36</v>
      </c>
      <c r="C89" s="15">
        <v>2018</v>
      </c>
      <c r="D89" s="16" t="s">
        <v>29</v>
      </c>
      <c r="E89" s="17" t="s">
        <v>30</v>
      </c>
      <c r="F89" s="18">
        <v>33</v>
      </c>
      <c r="G89" s="19" t="s">
        <v>31</v>
      </c>
      <c r="H89" s="19" t="s">
        <v>32</v>
      </c>
      <c r="I89" s="19" t="s">
        <v>31</v>
      </c>
      <c r="J89" s="20" t="s">
        <v>33</v>
      </c>
      <c r="K89" s="17" t="s">
        <v>34</v>
      </c>
      <c r="L89" s="27">
        <v>0</v>
      </c>
      <c r="M89" s="28" t="str">
        <f t="shared" si="3"/>
        <v>2-Partida genérica</v>
      </c>
      <c r="N89" s="29">
        <f t="shared" si="3"/>
        <v>2018</v>
      </c>
      <c r="O89" s="34" t="s">
        <v>37</v>
      </c>
      <c r="P89" s="31" t="s">
        <v>117</v>
      </c>
      <c r="Q89" s="46">
        <v>2074326</v>
      </c>
      <c r="R89" s="46">
        <v>1079983.75</v>
      </c>
      <c r="S89" s="46">
        <v>790414</v>
      </c>
      <c r="T89" s="46">
        <v>782007.75</v>
      </c>
      <c r="U89" s="46">
        <v>587490.15</v>
      </c>
      <c r="V89" s="46">
        <v>587490.15</v>
      </c>
      <c r="W89" s="46">
        <v>587490.15</v>
      </c>
      <c r="X89" s="15" t="s">
        <v>34</v>
      </c>
      <c r="Y89" s="15" t="s">
        <v>34</v>
      </c>
    </row>
    <row r="90" spans="2:25" s="25" customFormat="1" ht="51" x14ac:dyDescent="0.2">
      <c r="B90" s="33" t="s">
        <v>36</v>
      </c>
      <c r="C90" s="15">
        <v>2018</v>
      </c>
      <c r="D90" s="16" t="s">
        <v>29</v>
      </c>
      <c r="E90" s="17" t="s">
        <v>30</v>
      </c>
      <c r="F90" s="18">
        <v>33</v>
      </c>
      <c r="G90" s="19" t="s">
        <v>31</v>
      </c>
      <c r="H90" s="19" t="s">
        <v>32</v>
      </c>
      <c r="I90" s="19" t="s">
        <v>31</v>
      </c>
      <c r="J90" s="20" t="s">
        <v>33</v>
      </c>
      <c r="K90" s="17" t="s">
        <v>34</v>
      </c>
      <c r="L90" s="27">
        <v>0</v>
      </c>
      <c r="M90" s="28" t="str">
        <f t="shared" si="3"/>
        <v>2-Partida genérica</v>
      </c>
      <c r="N90" s="29">
        <f t="shared" si="3"/>
        <v>2018</v>
      </c>
      <c r="O90" s="34" t="s">
        <v>37</v>
      </c>
      <c r="P90" s="31" t="s">
        <v>118</v>
      </c>
      <c r="Q90" s="46">
        <v>4613620</v>
      </c>
      <c r="R90" s="46">
        <v>2936925.37</v>
      </c>
      <c r="S90" s="46">
        <v>2495238</v>
      </c>
      <c r="T90" s="46">
        <v>2468701.1</v>
      </c>
      <c r="U90" s="46">
        <v>1446292.78</v>
      </c>
      <c r="V90" s="46">
        <v>1446292.78</v>
      </c>
      <c r="W90" s="46">
        <v>1446292.78</v>
      </c>
      <c r="X90" s="15" t="s">
        <v>34</v>
      </c>
      <c r="Y90" s="15" t="s">
        <v>34</v>
      </c>
    </row>
    <row r="91" spans="2:25" s="25" customFormat="1" ht="51" x14ac:dyDescent="0.2">
      <c r="B91" s="33" t="s">
        <v>36</v>
      </c>
      <c r="C91" s="15">
        <v>2018</v>
      </c>
      <c r="D91" s="16" t="s">
        <v>29</v>
      </c>
      <c r="E91" s="17" t="s">
        <v>30</v>
      </c>
      <c r="F91" s="18">
        <v>33</v>
      </c>
      <c r="G91" s="19" t="s">
        <v>31</v>
      </c>
      <c r="H91" s="19" t="s">
        <v>32</v>
      </c>
      <c r="I91" s="19" t="s">
        <v>31</v>
      </c>
      <c r="J91" s="20" t="s">
        <v>33</v>
      </c>
      <c r="K91" s="17" t="s">
        <v>34</v>
      </c>
      <c r="L91" s="27">
        <v>0</v>
      </c>
      <c r="M91" s="28" t="str">
        <f t="shared" si="3"/>
        <v>2-Partida genérica</v>
      </c>
      <c r="N91" s="29">
        <f t="shared" si="3"/>
        <v>2018</v>
      </c>
      <c r="O91" s="34" t="s">
        <v>37</v>
      </c>
      <c r="P91" s="31" t="s">
        <v>119</v>
      </c>
      <c r="Q91" s="46">
        <v>30000</v>
      </c>
      <c r="R91" s="46">
        <v>61288.68</v>
      </c>
      <c r="S91" s="46">
        <v>31625</v>
      </c>
      <c r="T91" s="46">
        <v>31288.68</v>
      </c>
      <c r="U91" s="46">
        <v>31288.68</v>
      </c>
      <c r="V91" s="46">
        <v>31288.68</v>
      </c>
      <c r="W91" s="46">
        <v>31288.68</v>
      </c>
      <c r="X91" s="15" t="s">
        <v>34</v>
      </c>
      <c r="Y91" s="15" t="s">
        <v>34</v>
      </c>
    </row>
    <row r="92" spans="2:25" s="25" customFormat="1" ht="51" x14ac:dyDescent="0.2">
      <c r="B92" s="33" t="s">
        <v>36</v>
      </c>
      <c r="C92" s="15">
        <v>2018</v>
      </c>
      <c r="D92" s="16" t="s">
        <v>29</v>
      </c>
      <c r="E92" s="17" t="s">
        <v>30</v>
      </c>
      <c r="F92" s="18">
        <v>33</v>
      </c>
      <c r="G92" s="19" t="s">
        <v>31</v>
      </c>
      <c r="H92" s="19" t="s">
        <v>32</v>
      </c>
      <c r="I92" s="19" t="s">
        <v>31</v>
      </c>
      <c r="J92" s="20" t="s">
        <v>33</v>
      </c>
      <c r="K92" s="17" t="s">
        <v>34</v>
      </c>
      <c r="L92" s="27">
        <v>0</v>
      </c>
      <c r="M92" s="28" t="str">
        <f t="shared" si="3"/>
        <v>2-Partida genérica</v>
      </c>
      <c r="N92" s="29">
        <f t="shared" si="3"/>
        <v>2018</v>
      </c>
      <c r="O92" s="34" t="s">
        <v>37</v>
      </c>
      <c r="P92" s="31" t="s">
        <v>120</v>
      </c>
      <c r="Q92" s="46">
        <v>15174093</v>
      </c>
      <c r="R92" s="46">
        <v>11832384.5</v>
      </c>
      <c r="S92" s="46">
        <v>10247872</v>
      </c>
      <c r="T92" s="46">
        <v>10138883.92</v>
      </c>
      <c r="U92" s="46">
        <v>8517087.6699999999</v>
      </c>
      <c r="V92" s="46">
        <v>8517087.6699999999</v>
      </c>
      <c r="W92" s="46">
        <v>8517087.6699999999</v>
      </c>
      <c r="X92" s="15" t="s">
        <v>34</v>
      </c>
      <c r="Y92" s="15" t="s">
        <v>34</v>
      </c>
    </row>
    <row r="93" spans="2:25" s="25" customFormat="1" ht="51" x14ac:dyDescent="0.2">
      <c r="B93" s="33" t="s">
        <v>36</v>
      </c>
      <c r="C93" s="15">
        <v>2018</v>
      </c>
      <c r="D93" s="16" t="s">
        <v>29</v>
      </c>
      <c r="E93" s="17" t="s">
        <v>30</v>
      </c>
      <c r="F93" s="18">
        <v>33</v>
      </c>
      <c r="G93" s="19" t="s">
        <v>31</v>
      </c>
      <c r="H93" s="19" t="s">
        <v>32</v>
      </c>
      <c r="I93" s="19" t="s">
        <v>31</v>
      </c>
      <c r="J93" s="20" t="s">
        <v>33</v>
      </c>
      <c r="K93" s="17" t="s">
        <v>34</v>
      </c>
      <c r="L93" s="27">
        <v>0</v>
      </c>
      <c r="M93" s="28" t="str">
        <f t="shared" si="3"/>
        <v>2-Partida genérica</v>
      </c>
      <c r="N93" s="29">
        <f t="shared" si="3"/>
        <v>2018</v>
      </c>
      <c r="O93" s="34" t="s">
        <v>37</v>
      </c>
      <c r="P93" s="31" t="s">
        <v>121</v>
      </c>
      <c r="Q93" s="46">
        <v>64500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15" t="s">
        <v>34</v>
      </c>
      <c r="Y93" s="15" t="s">
        <v>34</v>
      </c>
    </row>
    <row r="94" spans="2:25" s="25" customFormat="1" ht="51" x14ac:dyDescent="0.2">
      <c r="B94" s="33" t="s">
        <v>36</v>
      </c>
      <c r="C94" s="15">
        <v>2018</v>
      </c>
      <c r="D94" s="16" t="s">
        <v>29</v>
      </c>
      <c r="E94" s="17" t="s">
        <v>30</v>
      </c>
      <c r="F94" s="18">
        <v>33</v>
      </c>
      <c r="G94" s="19" t="s">
        <v>31</v>
      </c>
      <c r="H94" s="19" t="s">
        <v>32</v>
      </c>
      <c r="I94" s="19" t="s">
        <v>31</v>
      </c>
      <c r="J94" s="20" t="s">
        <v>33</v>
      </c>
      <c r="K94" s="17" t="s">
        <v>34</v>
      </c>
      <c r="L94" s="27">
        <v>0</v>
      </c>
      <c r="M94" s="28" t="str">
        <f t="shared" si="3"/>
        <v>2-Partida genérica</v>
      </c>
      <c r="N94" s="29">
        <f t="shared" si="3"/>
        <v>2018</v>
      </c>
      <c r="O94" s="34" t="s">
        <v>37</v>
      </c>
      <c r="P94" s="31" t="s">
        <v>122</v>
      </c>
      <c r="Q94" s="46">
        <v>1353461</v>
      </c>
      <c r="R94" s="46">
        <v>1471086.72</v>
      </c>
      <c r="S94" s="46">
        <v>841242</v>
      </c>
      <c r="T94" s="46">
        <v>832295.72</v>
      </c>
      <c r="U94" s="46">
        <v>254744.82</v>
      </c>
      <c r="V94" s="46">
        <v>254744.82</v>
      </c>
      <c r="W94" s="46">
        <v>254744.82</v>
      </c>
      <c r="X94" s="15" t="s">
        <v>34</v>
      </c>
      <c r="Y94" s="15" t="s">
        <v>34</v>
      </c>
    </row>
    <row r="95" spans="2:25" s="25" customFormat="1" ht="51" x14ac:dyDescent="0.2">
      <c r="B95" s="33" t="s">
        <v>36</v>
      </c>
      <c r="C95" s="15">
        <v>2018</v>
      </c>
      <c r="D95" s="16" t="s">
        <v>29</v>
      </c>
      <c r="E95" s="17" t="s">
        <v>30</v>
      </c>
      <c r="F95" s="18">
        <v>33</v>
      </c>
      <c r="G95" s="19" t="s">
        <v>31</v>
      </c>
      <c r="H95" s="19" t="s">
        <v>32</v>
      </c>
      <c r="I95" s="19" t="s">
        <v>31</v>
      </c>
      <c r="J95" s="20" t="s">
        <v>33</v>
      </c>
      <c r="K95" s="17" t="s">
        <v>34</v>
      </c>
      <c r="L95" s="27">
        <v>0</v>
      </c>
      <c r="M95" s="28" t="str">
        <f t="shared" si="3"/>
        <v>2-Partida genérica</v>
      </c>
      <c r="N95" s="29">
        <f t="shared" si="3"/>
        <v>2018</v>
      </c>
      <c r="O95" s="34" t="s">
        <v>37</v>
      </c>
      <c r="P95" s="31" t="s">
        <v>123</v>
      </c>
      <c r="Q95" s="46">
        <v>18512336</v>
      </c>
      <c r="R95" s="46">
        <v>25390944.969999999</v>
      </c>
      <c r="S95" s="46">
        <v>23989324</v>
      </c>
      <c r="T95" s="46">
        <v>23734192.239999998</v>
      </c>
      <c r="U95" s="46">
        <v>10340138.390000001</v>
      </c>
      <c r="V95" s="46">
        <v>10340138.390000001</v>
      </c>
      <c r="W95" s="46">
        <v>10340138.390000001</v>
      </c>
      <c r="X95" s="15" t="s">
        <v>34</v>
      </c>
      <c r="Y95" s="15" t="s">
        <v>34</v>
      </c>
    </row>
    <row r="96" spans="2:25" s="25" customFormat="1" ht="51" x14ac:dyDescent="0.2">
      <c r="B96" s="33" t="s">
        <v>36</v>
      </c>
      <c r="C96" s="15">
        <v>2018</v>
      </c>
      <c r="D96" s="16" t="s">
        <v>29</v>
      </c>
      <c r="E96" s="17" t="s">
        <v>30</v>
      </c>
      <c r="F96" s="18">
        <v>33</v>
      </c>
      <c r="G96" s="19" t="s">
        <v>31</v>
      </c>
      <c r="H96" s="19" t="s">
        <v>32</v>
      </c>
      <c r="I96" s="19" t="s">
        <v>31</v>
      </c>
      <c r="J96" s="20" t="s">
        <v>33</v>
      </c>
      <c r="K96" s="17" t="s">
        <v>34</v>
      </c>
      <c r="L96" s="27">
        <v>0</v>
      </c>
      <c r="M96" s="28" t="str">
        <f t="shared" si="3"/>
        <v>2-Partida genérica</v>
      </c>
      <c r="N96" s="29">
        <f t="shared" si="3"/>
        <v>2018</v>
      </c>
      <c r="O96" s="34" t="s">
        <v>37</v>
      </c>
      <c r="P96" s="31" t="s">
        <v>124</v>
      </c>
      <c r="Q96" s="46">
        <v>1387286</v>
      </c>
      <c r="R96" s="46">
        <v>1436852</v>
      </c>
      <c r="S96" s="46">
        <v>1428952.8</v>
      </c>
      <c r="T96" s="46">
        <v>1428952.8</v>
      </c>
      <c r="U96" s="46">
        <v>226397.63</v>
      </c>
      <c r="V96" s="46">
        <v>226397.63</v>
      </c>
      <c r="W96" s="46">
        <v>226397.63</v>
      </c>
      <c r="X96" s="15" t="s">
        <v>34</v>
      </c>
      <c r="Y96" s="15" t="s">
        <v>34</v>
      </c>
    </row>
    <row r="97" spans="2:25" s="25" customFormat="1" ht="63.75" x14ac:dyDescent="0.2">
      <c r="B97" s="33" t="s">
        <v>36</v>
      </c>
      <c r="C97" s="15">
        <v>2018</v>
      </c>
      <c r="D97" s="16" t="s">
        <v>29</v>
      </c>
      <c r="E97" s="17" t="s">
        <v>30</v>
      </c>
      <c r="F97" s="18">
        <v>33</v>
      </c>
      <c r="G97" s="19" t="s">
        <v>31</v>
      </c>
      <c r="H97" s="19" t="s">
        <v>32</v>
      </c>
      <c r="I97" s="19" t="s">
        <v>31</v>
      </c>
      <c r="J97" s="20" t="s">
        <v>33</v>
      </c>
      <c r="K97" s="17" t="s">
        <v>34</v>
      </c>
      <c r="L97" s="27">
        <v>0</v>
      </c>
      <c r="M97" s="28" t="str">
        <f t="shared" si="3"/>
        <v>2-Partida genérica</v>
      </c>
      <c r="N97" s="29">
        <f t="shared" si="3"/>
        <v>2018</v>
      </c>
      <c r="O97" s="34" t="s">
        <v>37</v>
      </c>
      <c r="P97" s="31" t="s">
        <v>125</v>
      </c>
      <c r="Q97" s="46">
        <v>7410696</v>
      </c>
      <c r="R97" s="46">
        <v>8767746.2599999998</v>
      </c>
      <c r="S97" s="46">
        <v>5469504</v>
      </c>
      <c r="T97" s="46">
        <v>5411336.04</v>
      </c>
      <c r="U97" s="46">
        <v>3191971.81</v>
      </c>
      <c r="V97" s="46">
        <v>3191971.81</v>
      </c>
      <c r="W97" s="46">
        <v>3191971.81</v>
      </c>
      <c r="X97" s="15" t="s">
        <v>34</v>
      </c>
      <c r="Y97" s="15" t="s">
        <v>34</v>
      </c>
    </row>
    <row r="98" spans="2:25" s="25" customFormat="1" ht="51" x14ac:dyDescent="0.2">
      <c r="B98" s="33" t="s">
        <v>36</v>
      </c>
      <c r="C98" s="15">
        <v>2018</v>
      </c>
      <c r="D98" s="16" t="s">
        <v>29</v>
      </c>
      <c r="E98" s="17" t="s">
        <v>30</v>
      </c>
      <c r="F98" s="18">
        <v>33</v>
      </c>
      <c r="G98" s="19" t="s">
        <v>31</v>
      </c>
      <c r="H98" s="19" t="s">
        <v>32</v>
      </c>
      <c r="I98" s="19" t="s">
        <v>31</v>
      </c>
      <c r="J98" s="20" t="s">
        <v>33</v>
      </c>
      <c r="K98" s="17" t="s">
        <v>34</v>
      </c>
      <c r="L98" s="27">
        <v>0</v>
      </c>
      <c r="M98" s="28" t="str">
        <f t="shared" si="3"/>
        <v>2-Partida genérica</v>
      </c>
      <c r="N98" s="29">
        <f t="shared" si="3"/>
        <v>2018</v>
      </c>
      <c r="O98" s="34" t="s">
        <v>37</v>
      </c>
      <c r="P98" s="31" t="s">
        <v>126</v>
      </c>
      <c r="Q98" s="46">
        <v>5100</v>
      </c>
      <c r="R98" s="46">
        <v>5100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15" t="s">
        <v>34</v>
      </c>
      <c r="Y98" s="15" t="s">
        <v>34</v>
      </c>
    </row>
    <row r="99" spans="2:25" s="25" customFormat="1" ht="51" x14ac:dyDescent="0.2">
      <c r="B99" s="33" t="s">
        <v>36</v>
      </c>
      <c r="C99" s="15">
        <v>2018</v>
      </c>
      <c r="D99" s="16" t="s">
        <v>29</v>
      </c>
      <c r="E99" s="17" t="s">
        <v>30</v>
      </c>
      <c r="F99" s="18">
        <v>33</v>
      </c>
      <c r="G99" s="19" t="s">
        <v>31</v>
      </c>
      <c r="H99" s="19" t="s">
        <v>32</v>
      </c>
      <c r="I99" s="19" t="s">
        <v>31</v>
      </c>
      <c r="J99" s="20" t="s">
        <v>33</v>
      </c>
      <c r="K99" s="17" t="s">
        <v>34</v>
      </c>
      <c r="L99" s="27">
        <v>0</v>
      </c>
      <c r="M99" s="28" t="str">
        <f t="shared" si="3"/>
        <v>2-Partida genérica</v>
      </c>
      <c r="N99" s="29">
        <f t="shared" si="3"/>
        <v>2018</v>
      </c>
      <c r="O99" s="34" t="s">
        <v>37</v>
      </c>
      <c r="P99" s="31" t="s">
        <v>127</v>
      </c>
      <c r="Q99" s="46">
        <v>100000</v>
      </c>
      <c r="R99" s="46">
        <v>100000</v>
      </c>
      <c r="S99" s="46">
        <v>93797</v>
      </c>
      <c r="T99" s="46">
        <v>92800</v>
      </c>
      <c r="U99" s="46">
        <v>92800</v>
      </c>
      <c r="V99" s="46">
        <v>92800</v>
      </c>
      <c r="W99" s="46">
        <v>92800</v>
      </c>
      <c r="X99" s="15" t="s">
        <v>34</v>
      </c>
      <c r="Y99" s="15" t="s">
        <v>34</v>
      </c>
    </row>
    <row r="100" spans="2:25" s="25" customFormat="1" ht="51" x14ac:dyDescent="0.2">
      <c r="B100" s="33" t="s">
        <v>36</v>
      </c>
      <c r="C100" s="15">
        <v>2018</v>
      </c>
      <c r="D100" s="16" t="s">
        <v>29</v>
      </c>
      <c r="E100" s="17" t="s">
        <v>30</v>
      </c>
      <c r="F100" s="18">
        <v>33</v>
      </c>
      <c r="G100" s="19" t="s">
        <v>31</v>
      </c>
      <c r="H100" s="19" t="s">
        <v>32</v>
      </c>
      <c r="I100" s="19" t="s">
        <v>31</v>
      </c>
      <c r="J100" s="20" t="s">
        <v>33</v>
      </c>
      <c r="K100" s="17" t="s">
        <v>34</v>
      </c>
      <c r="L100" s="27">
        <v>0</v>
      </c>
      <c r="M100" s="28" t="str">
        <f t="shared" si="3"/>
        <v>2-Partida genérica</v>
      </c>
      <c r="N100" s="29">
        <f t="shared" si="3"/>
        <v>2018</v>
      </c>
      <c r="O100" s="34" t="s">
        <v>37</v>
      </c>
      <c r="P100" s="31" t="s">
        <v>128</v>
      </c>
      <c r="Q100" s="46">
        <v>650000</v>
      </c>
      <c r="R100" s="46">
        <v>650000</v>
      </c>
      <c r="S100" s="46">
        <v>540167</v>
      </c>
      <c r="T100" s="46">
        <v>534423.14</v>
      </c>
      <c r="U100" s="46">
        <v>530572.68999999994</v>
      </c>
      <c r="V100" s="46">
        <v>530572.68999999994</v>
      </c>
      <c r="W100" s="46">
        <v>530572.68999999994</v>
      </c>
      <c r="X100" s="15" t="s">
        <v>34</v>
      </c>
      <c r="Y100" s="15" t="s">
        <v>34</v>
      </c>
    </row>
    <row r="101" spans="2:25" s="25" customFormat="1" ht="51" x14ac:dyDescent="0.2">
      <c r="B101" s="33" t="s">
        <v>36</v>
      </c>
      <c r="C101" s="15">
        <v>2018</v>
      </c>
      <c r="D101" s="16" t="s">
        <v>29</v>
      </c>
      <c r="E101" s="17" t="s">
        <v>30</v>
      </c>
      <c r="F101" s="18">
        <v>33</v>
      </c>
      <c r="G101" s="19" t="s">
        <v>31</v>
      </c>
      <c r="H101" s="19" t="s">
        <v>32</v>
      </c>
      <c r="I101" s="19" t="s">
        <v>31</v>
      </c>
      <c r="J101" s="20" t="s">
        <v>33</v>
      </c>
      <c r="K101" s="17" t="s">
        <v>34</v>
      </c>
      <c r="L101" s="27">
        <v>0</v>
      </c>
      <c r="M101" s="28" t="str">
        <f t="shared" si="3"/>
        <v>2-Partida genérica</v>
      </c>
      <c r="N101" s="29">
        <f t="shared" si="3"/>
        <v>2018</v>
      </c>
      <c r="O101" s="34" t="s">
        <v>37</v>
      </c>
      <c r="P101" s="31" t="s">
        <v>129</v>
      </c>
      <c r="Q101" s="46">
        <v>1020811</v>
      </c>
      <c r="R101" s="46">
        <v>809831</v>
      </c>
      <c r="S101" s="46">
        <v>358254</v>
      </c>
      <c r="T101" s="46">
        <v>354444.3</v>
      </c>
      <c r="U101" s="46">
        <v>266537.3</v>
      </c>
      <c r="V101" s="46">
        <v>266537.3</v>
      </c>
      <c r="W101" s="46">
        <v>266537.3</v>
      </c>
      <c r="X101" s="15" t="s">
        <v>34</v>
      </c>
      <c r="Y101" s="15" t="s">
        <v>34</v>
      </c>
    </row>
    <row r="102" spans="2:25" s="25" customFormat="1" ht="51" x14ac:dyDescent="0.2">
      <c r="B102" s="33" t="s">
        <v>36</v>
      </c>
      <c r="C102" s="15">
        <v>2018</v>
      </c>
      <c r="D102" s="16" t="s">
        <v>29</v>
      </c>
      <c r="E102" s="17" t="s">
        <v>30</v>
      </c>
      <c r="F102" s="18">
        <v>33</v>
      </c>
      <c r="G102" s="19" t="s">
        <v>31</v>
      </c>
      <c r="H102" s="19" t="s">
        <v>32</v>
      </c>
      <c r="I102" s="19" t="s">
        <v>31</v>
      </c>
      <c r="J102" s="20" t="s">
        <v>33</v>
      </c>
      <c r="K102" s="17" t="s">
        <v>34</v>
      </c>
      <c r="L102" s="27">
        <v>0</v>
      </c>
      <c r="M102" s="28" t="str">
        <f t="shared" si="3"/>
        <v>2-Partida genérica</v>
      </c>
      <c r="N102" s="29">
        <f t="shared" si="3"/>
        <v>2018</v>
      </c>
      <c r="O102" s="34" t="s">
        <v>37</v>
      </c>
      <c r="P102" s="31" t="s">
        <v>130</v>
      </c>
      <c r="Q102" s="46">
        <v>2049333</v>
      </c>
      <c r="R102" s="46">
        <v>1133855.6599999999</v>
      </c>
      <c r="S102" s="46">
        <v>664101</v>
      </c>
      <c r="T102" s="46">
        <v>657039.05000000005</v>
      </c>
      <c r="U102" s="46">
        <v>514484.61</v>
      </c>
      <c r="V102" s="46">
        <v>514484.61</v>
      </c>
      <c r="W102" s="46">
        <v>514484.61</v>
      </c>
      <c r="X102" s="15" t="s">
        <v>34</v>
      </c>
      <c r="Y102" s="15" t="s">
        <v>34</v>
      </c>
    </row>
    <row r="103" spans="2:25" s="25" customFormat="1" ht="51" x14ac:dyDescent="0.2">
      <c r="B103" s="33" t="s">
        <v>36</v>
      </c>
      <c r="C103" s="15">
        <v>2018</v>
      </c>
      <c r="D103" s="16" t="s">
        <v>29</v>
      </c>
      <c r="E103" s="17" t="s">
        <v>30</v>
      </c>
      <c r="F103" s="18">
        <v>33</v>
      </c>
      <c r="G103" s="19" t="s">
        <v>31</v>
      </c>
      <c r="H103" s="19" t="s">
        <v>32</v>
      </c>
      <c r="I103" s="19" t="s">
        <v>31</v>
      </c>
      <c r="J103" s="20" t="s">
        <v>33</v>
      </c>
      <c r="K103" s="17" t="s">
        <v>34</v>
      </c>
      <c r="L103" s="27">
        <v>0</v>
      </c>
      <c r="M103" s="28" t="str">
        <f t="shared" si="3"/>
        <v>2-Partida genérica</v>
      </c>
      <c r="N103" s="29">
        <f t="shared" si="3"/>
        <v>2018</v>
      </c>
      <c r="O103" s="34" t="s">
        <v>37</v>
      </c>
      <c r="P103" s="31" t="s">
        <v>131</v>
      </c>
      <c r="Q103" s="46">
        <v>6494445</v>
      </c>
      <c r="R103" s="46">
        <v>4313144.3499999996</v>
      </c>
      <c r="S103" s="46">
        <v>2946776</v>
      </c>
      <c r="T103" s="46">
        <v>2915437.21</v>
      </c>
      <c r="U103" s="46">
        <v>2359212.5099999998</v>
      </c>
      <c r="V103" s="46">
        <v>2359212.5099999998</v>
      </c>
      <c r="W103" s="46">
        <v>2359212.5099999998</v>
      </c>
      <c r="X103" s="15" t="s">
        <v>34</v>
      </c>
      <c r="Y103" s="15" t="s">
        <v>34</v>
      </c>
    </row>
    <row r="104" spans="2:25" s="25" customFormat="1" ht="51" x14ac:dyDescent="0.2">
      <c r="B104" s="33" t="s">
        <v>36</v>
      </c>
      <c r="C104" s="15">
        <v>2018</v>
      </c>
      <c r="D104" s="16" t="s">
        <v>29</v>
      </c>
      <c r="E104" s="17" t="s">
        <v>30</v>
      </c>
      <c r="F104" s="18">
        <v>33</v>
      </c>
      <c r="G104" s="19" t="s">
        <v>31</v>
      </c>
      <c r="H104" s="19" t="s">
        <v>32</v>
      </c>
      <c r="I104" s="19" t="s">
        <v>31</v>
      </c>
      <c r="J104" s="20" t="s">
        <v>33</v>
      </c>
      <c r="K104" s="17" t="s">
        <v>34</v>
      </c>
      <c r="L104" s="27">
        <v>0</v>
      </c>
      <c r="M104" s="28" t="str">
        <f t="shared" si="3"/>
        <v>2-Partida genérica</v>
      </c>
      <c r="N104" s="29">
        <f t="shared" si="3"/>
        <v>2018</v>
      </c>
      <c r="O104" s="34" t="s">
        <v>37</v>
      </c>
      <c r="P104" s="31" t="s">
        <v>132</v>
      </c>
      <c r="Q104" s="46">
        <v>82000</v>
      </c>
      <c r="R104" s="46">
        <v>140000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15" t="s">
        <v>34</v>
      </c>
      <c r="Y104" s="15" t="s">
        <v>34</v>
      </c>
    </row>
    <row r="105" spans="2:25" s="25" customFormat="1" ht="51" x14ac:dyDescent="0.2">
      <c r="B105" s="33" t="s">
        <v>36</v>
      </c>
      <c r="C105" s="15">
        <v>2018</v>
      </c>
      <c r="D105" s="16" t="s">
        <v>29</v>
      </c>
      <c r="E105" s="17" t="s">
        <v>30</v>
      </c>
      <c r="F105" s="18">
        <v>33</v>
      </c>
      <c r="G105" s="19" t="s">
        <v>31</v>
      </c>
      <c r="H105" s="19" t="s">
        <v>32</v>
      </c>
      <c r="I105" s="19" t="s">
        <v>31</v>
      </c>
      <c r="J105" s="20" t="s">
        <v>33</v>
      </c>
      <c r="K105" s="17" t="s">
        <v>34</v>
      </c>
      <c r="L105" s="27">
        <v>0</v>
      </c>
      <c r="M105" s="28" t="str">
        <f t="shared" si="3"/>
        <v>2-Partida genérica</v>
      </c>
      <c r="N105" s="29">
        <f t="shared" si="3"/>
        <v>2018</v>
      </c>
      <c r="O105" s="34" t="s">
        <v>37</v>
      </c>
      <c r="P105" s="31" t="s">
        <v>133</v>
      </c>
      <c r="Q105" s="46">
        <v>73800</v>
      </c>
      <c r="R105" s="46">
        <v>33750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15" t="s">
        <v>34</v>
      </c>
      <c r="Y105" s="15" t="s">
        <v>34</v>
      </c>
    </row>
    <row r="106" spans="2:25" s="25" customFormat="1" ht="51" x14ac:dyDescent="0.2">
      <c r="B106" s="33" t="s">
        <v>36</v>
      </c>
      <c r="C106" s="15">
        <v>2018</v>
      </c>
      <c r="D106" s="16" t="s">
        <v>29</v>
      </c>
      <c r="E106" s="17" t="s">
        <v>30</v>
      </c>
      <c r="F106" s="18">
        <v>33</v>
      </c>
      <c r="G106" s="19" t="s">
        <v>31</v>
      </c>
      <c r="H106" s="19" t="s">
        <v>32</v>
      </c>
      <c r="I106" s="19" t="s">
        <v>31</v>
      </c>
      <c r="J106" s="20" t="s">
        <v>33</v>
      </c>
      <c r="K106" s="17" t="s">
        <v>34</v>
      </c>
      <c r="L106" s="27">
        <v>0</v>
      </c>
      <c r="M106" s="28" t="str">
        <f t="shared" si="3"/>
        <v>2-Partida genérica</v>
      </c>
      <c r="N106" s="29">
        <f t="shared" si="3"/>
        <v>2018</v>
      </c>
      <c r="O106" s="34" t="s">
        <v>37</v>
      </c>
      <c r="P106" s="31" t="s">
        <v>134</v>
      </c>
      <c r="Q106" s="46">
        <v>5922239</v>
      </c>
      <c r="R106" s="46">
        <v>4879034.28</v>
      </c>
      <c r="S106" s="46">
        <v>3529627</v>
      </c>
      <c r="T106" s="46">
        <v>3492088.65</v>
      </c>
      <c r="U106" s="46">
        <v>2387698.69</v>
      </c>
      <c r="V106" s="46">
        <v>2387698.69</v>
      </c>
      <c r="W106" s="46">
        <v>2387698.69</v>
      </c>
      <c r="X106" s="15" t="s">
        <v>34</v>
      </c>
      <c r="Y106" s="15" t="s">
        <v>34</v>
      </c>
    </row>
    <row r="107" spans="2:25" s="25" customFormat="1" ht="51" x14ac:dyDescent="0.2">
      <c r="B107" s="33" t="s">
        <v>36</v>
      </c>
      <c r="C107" s="15">
        <v>2018</v>
      </c>
      <c r="D107" s="16" t="s">
        <v>29</v>
      </c>
      <c r="E107" s="17" t="s">
        <v>30</v>
      </c>
      <c r="F107" s="18">
        <v>33</v>
      </c>
      <c r="G107" s="19" t="s">
        <v>31</v>
      </c>
      <c r="H107" s="19" t="s">
        <v>32</v>
      </c>
      <c r="I107" s="19" t="s">
        <v>31</v>
      </c>
      <c r="J107" s="20" t="s">
        <v>33</v>
      </c>
      <c r="K107" s="17" t="s">
        <v>34</v>
      </c>
      <c r="L107" s="27">
        <v>0</v>
      </c>
      <c r="M107" s="28" t="str">
        <f t="shared" si="3"/>
        <v>2-Partida genérica</v>
      </c>
      <c r="N107" s="29">
        <f t="shared" si="3"/>
        <v>2018</v>
      </c>
      <c r="O107" s="34" t="s">
        <v>37</v>
      </c>
      <c r="P107" s="31" t="s">
        <v>135</v>
      </c>
      <c r="Q107" s="46">
        <v>4879542</v>
      </c>
      <c r="R107" s="46">
        <v>6882395.5700000003</v>
      </c>
      <c r="S107" s="46">
        <v>4562548</v>
      </c>
      <c r="T107" s="46">
        <v>4514024.7</v>
      </c>
      <c r="U107" s="46">
        <v>3668298.8</v>
      </c>
      <c r="V107" s="46">
        <v>3668298.8</v>
      </c>
      <c r="W107" s="46">
        <v>3668298.8</v>
      </c>
      <c r="X107" s="15" t="s">
        <v>34</v>
      </c>
      <c r="Y107" s="15" t="s">
        <v>34</v>
      </c>
    </row>
    <row r="108" spans="2:25" s="25" customFormat="1" ht="51" x14ac:dyDescent="0.2">
      <c r="B108" s="33" t="s">
        <v>36</v>
      </c>
      <c r="C108" s="15">
        <v>2018</v>
      </c>
      <c r="D108" s="16" t="s">
        <v>29</v>
      </c>
      <c r="E108" s="17" t="s">
        <v>30</v>
      </c>
      <c r="F108" s="18">
        <v>33</v>
      </c>
      <c r="G108" s="19" t="s">
        <v>31</v>
      </c>
      <c r="H108" s="19" t="s">
        <v>32</v>
      </c>
      <c r="I108" s="19" t="s">
        <v>31</v>
      </c>
      <c r="J108" s="20" t="s">
        <v>33</v>
      </c>
      <c r="K108" s="17" t="s">
        <v>34</v>
      </c>
      <c r="L108" s="27">
        <v>0</v>
      </c>
      <c r="M108" s="28" t="str">
        <f t="shared" si="3"/>
        <v>2-Partida genérica</v>
      </c>
      <c r="N108" s="29">
        <f t="shared" si="3"/>
        <v>2018</v>
      </c>
      <c r="O108" s="34" t="s">
        <v>37</v>
      </c>
      <c r="P108" s="31" t="s">
        <v>136</v>
      </c>
      <c r="Q108" s="46">
        <v>8658838</v>
      </c>
      <c r="R108" s="46">
        <v>7459016.8300000001</v>
      </c>
      <c r="S108" s="46">
        <v>5685989</v>
      </c>
      <c r="T108" s="46">
        <v>5625517.9500000002</v>
      </c>
      <c r="U108" s="46">
        <v>4729991.09</v>
      </c>
      <c r="V108" s="46">
        <v>4729991.09</v>
      </c>
      <c r="W108" s="46">
        <v>4729991.09</v>
      </c>
      <c r="X108" s="15" t="s">
        <v>34</v>
      </c>
      <c r="Y108" s="15" t="s">
        <v>34</v>
      </c>
    </row>
    <row r="109" spans="2:25" s="25" customFormat="1" ht="51" x14ac:dyDescent="0.2">
      <c r="B109" s="33" t="s">
        <v>36</v>
      </c>
      <c r="C109" s="15">
        <v>2018</v>
      </c>
      <c r="D109" s="16" t="s">
        <v>29</v>
      </c>
      <c r="E109" s="17" t="s">
        <v>30</v>
      </c>
      <c r="F109" s="18">
        <v>33</v>
      </c>
      <c r="G109" s="19" t="s">
        <v>31</v>
      </c>
      <c r="H109" s="19" t="s">
        <v>32</v>
      </c>
      <c r="I109" s="19" t="s">
        <v>31</v>
      </c>
      <c r="J109" s="20" t="s">
        <v>33</v>
      </c>
      <c r="K109" s="17" t="s">
        <v>34</v>
      </c>
      <c r="L109" s="27">
        <v>0</v>
      </c>
      <c r="M109" s="28" t="str">
        <f t="shared" si="3"/>
        <v>2-Partida genérica</v>
      </c>
      <c r="N109" s="29">
        <f t="shared" si="3"/>
        <v>2018</v>
      </c>
      <c r="O109" s="34" t="s">
        <v>37</v>
      </c>
      <c r="P109" s="31" t="s">
        <v>137</v>
      </c>
      <c r="Q109" s="46">
        <v>2247847</v>
      </c>
      <c r="R109" s="46">
        <v>1255868.6200000001</v>
      </c>
      <c r="S109" s="46">
        <v>713689</v>
      </c>
      <c r="T109" s="46">
        <v>706099.57</v>
      </c>
      <c r="U109" s="46">
        <v>407747.5</v>
      </c>
      <c r="V109" s="46">
        <v>407747.5</v>
      </c>
      <c r="W109" s="46">
        <v>407747.5</v>
      </c>
      <c r="X109" s="15" t="s">
        <v>34</v>
      </c>
      <c r="Y109" s="15" t="s">
        <v>34</v>
      </c>
    </row>
    <row r="110" spans="2:25" s="25" customFormat="1" ht="51" x14ac:dyDescent="0.2">
      <c r="B110" s="36" t="s">
        <v>36</v>
      </c>
      <c r="C110" s="15">
        <v>2018</v>
      </c>
      <c r="D110" s="37" t="s">
        <v>29</v>
      </c>
      <c r="E110" s="17" t="s">
        <v>30</v>
      </c>
      <c r="F110" s="18">
        <v>33</v>
      </c>
      <c r="G110" s="19" t="s">
        <v>31</v>
      </c>
      <c r="H110" s="19" t="s">
        <v>32</v>
      </c>
      <c r="I110" s="19" t="s">
        <v>31</v>
      </c>
      <c r="J110" s="20" t="s">
        <v>33</v>
      </c>
      <c r="K110" s="17" t="s">
        <v>34</v>
      </c>
      <c r="L110" s="27">
        <v>0</v>
      </c>
      <c r="M110" s="28" t="str">
        <f t="shared" si="3"/>
        <v>2-Partida genérica</v>
      </c>
      <c r="N110" s="29">
        <f t="shared" si="3"/>
        <v>2018</v>
      </c>
      <c r="O110" s="34" t="s">
        <v>37</v>
      </c>
      <c r="P110" s="31" t="s">
        <v>138</v>
      </c>
      <c r="Q110" s="46">
        <v>36000</v>
      </c>
      <c r="R110" s="46">
        <v>36000</v>
      </c>
      <c r="S110" s="46">
        <v>36000</v>
      </c>
      <c r="T110" s="46">
        <v>0</v>
      </c>
      <c r="U110" s="46">
        <v>0</v>
      </c>
      <c r="V110" s="46">
        <v>0</v>
      </c>
      <c r="W110" s="46">
        <v>0</v>
      </c>
      <c r="X110" s="15" t="s">
        <v>34</v>
      </c>
      <c r="Y110" s="15" t="s">
        <v>34</v>
      </c>
    </row>
    <row r="111" spans="2:25" ht="51" x14ac:dyDescent="0.2">
      <c r="B111" s="36" t="s">
        <v>36</v>
      </c>
      <c r="C111" s="15">
        <v>2018</v>
      </c>
      <c r="D111" s="15" t="s">
        <v>29</v>
      </c>
      <c r="E111" s="17" t="s">
        <v>30</v>
      </c>
      <c r="F111" s="18">
        <v>33</v>
      </c>
      <c r="G111" s="19" t="s">
        <v>31</v>
      </c>
      <c r="H111" s="19" t="s">
        <v>32</v>
      </c>
      <c r="I111" s="19" t="s">
        <v>31</v>
      </c>
      <c r="J111" s="20" t="s">
        <v>33</v>
      </c>
      <c r="K111" s="17" t="s">
        <v>34</v>
      </c>
      <c r="L111" s="27">
        <v>0</v>
      </c>
      <c r="M111" s="28" t="str">
        <f>B111</f>
        <v>2-Partida genérica</v>
      </c>
      <c r="N111" s="29">
        <f>C111</f>
        <v>2018</v>
      </c>
      <c r="O111" s="38" t="s">
        <v>139</v>
      </c>
      <c r="P111" s="39" t="s">
        <v>140</v>
      </c>
      <c r="Q111" s="46">
        <v>1050000</v>
      </c>
      <c r="R111" s="46">
        <v>1050000</v>
      </c>
      <c r="S111" s="46">
        <v>1050000</v>
      </c>
      <c r="T111" s="46">
        <v>1013192</v>
      </c>
      <c r="U111" s="46">
        <v>736192</v>
      </c>
      <c r="V111" s="46">
        <v>736192</v>
      </c>
      <c r="W111" s="46">
        <v>736192</v>
      </c>
      <c r="X111" s="15" t="s">
        <v>34</v>
      </c>
      <c r="Y111" s="40" t="s">
        <v>141</v>
      </c>
    </row>
    <row r="112" spans="2:25" x14ac:dyDescent="0.2">
      <c r="C112" s="42"/>
      <c r="O112" s="44"/>
      <c r="P112" s="44"/>
    </row>
    <row r="113" spans="3:16" x14ac:dyDescent="0.2">
      <c r="C113" s="42"/>
      <c r="O113" s="44"/>
      <c r="P113" s="44"/>
    </row>
    <row r="114" spans="3:16" x14ac:dyDescent="0.2">
      <c r="C114" s="42"/>
      <c r="O114" s="44"/>
      <c r="P114" s="44"/>
    </row>
    <row r="115" spans="3:16" x14ac:dyDescent="0.2">
      <c r="C115" s="42"/>
      <c r="O115" s="44"/>
      <c r="P115" s="44"/>
    </row>
    <row r="116" spans="3:16" x14ac:dyDescent="0.2">
      <c r="C116" s="42"/>
      <c r="O116" s="44"/>
      <c r="P116" s="44"/>
    </row>
    <row r="117" spans="3:16" x14ac:dyDescent="0.2">
      <c r="C117" s="42"/>
      <c r="O117" s="44"/>
      <c r="P117" s="44"/>
    </row>
    <row r="118" spans="3:16" x14ac:dyDescent="0.2">
      <c r="C118" s="42"/>
      <c r="O118" s="44"/>
      <c r="P118" s="44"/>
    </row>
    <row r="119" spans="3:16" x14ac:dyDescent="0.2">
      <c r="C119" s="42"/>
      <c r="O119" s="44"/>
      <c r="P119" s="44"/>
    </row>
    <row r="120" spans="3:16" x14ac:dyDescent="0.2">
      <c r="C120" s="42"/>
      <c r="O120" s="44"/>
      <c r="P120" s="44"/>
    </row>
    <row r="121" spans="3:16" x14ac:dyDescent="0.2">
      <c r="C121" s="42"/>
      <c r="O121" s="44"/>
      <c r="P121" s="44"/>
    </row>
    <row r="122" spans="3:16" x14ac:dyDescent="0.2">
      <c r="C122" s="42"/>
      <c r="O122" s="44"/>
      <c r="P122" s="44"/>
    </row>
    <row r="123" spans="3:16" x14ac:dyDescent="0.2">
      <c r="C123" s="42"/>
      <c r="O123" s="44"/>
      <c r="P123" s="44"/>
    </row>
    <row r="124" spans="3:16" x14ac:dyDescent="0.2">
      <c r="C124" s="42"/>
      <c r="O124" s="44"/>
      <c r="P124" s="44"/>
    </row>
    <row r="125" spans="3:16" x14ac:dyDescent="0.2">
      <c r="C125" s="42"/>
      <c r="O125" s="44"/>
      <c r="P125" s="44"/>
    </row>
    <row r="126" spans="3:16" x14ac:dyDescent="0.2">
      <c r="C126" s="42"/>
      <c r="O126" s="44"/>
      <c r="P126" s="44"/>
    </row>
    <row r="127" spans="3:16" x14ac:dyDescent="0.2">
      <c r="C127" s="42"/>
      <c r="O127" s="44"/>
      <c r="P127" s="44"/>
    </row>
    <row r="128" spans="3:16" x14ac:dyDescent="0.2">
      <c r="C128" s="42"/>
      <c r="O128" s="44"/>
      <c r="P128" s="44"/>
    </row>
    <row r="129" spans="3:16" x14ac:dyDescent="0.2">
      <c r="C129" s="42"/>
      <c r="O129" s="44"/>
      <c r="P129" s="44"/>
    </row>
    <row r="130" spans="3:16" x14ac:dyDescent="0.2">
      <c r="C130" s="42"/>
      <c r="O130" s="44"/>
      <c r="P130" s="44"/>
    </row>
    <row r="131" spans="3:16" x14ac:dyDescent="0.2">
      <c r="C131" s="42"/>
      <c r="O131" s="44"/>
      <c r="P131" s="44"/>
    </row>
    <row r="132" spans="3:16" x14ac:dyDescent="0.2">
      <c r="C132" s="42"/>
      <c r="O132" s="44"/>
      <c r="P132" s="44"/>
    </row>
    <row r="133" spans="3:16" x14ac:dyDescent="0.2">
      <c r="C133" s="42"/>
      <c r="O133" s="44"/>
      <c r="P133" s="44"/>
    </row>
    <row r="134" spans="3:16" x14ac:dyDescent="0.2">
      <c r="C134" s="42"/>
      <c r="O134" s="44"/>
      <c r="P134" s="44"/>
    </row>
    <row r="135" spans="3:16" x14ac:dyDescent="0.2">
      <c r="C135" s="42"/>
      <c r="O135" s="44"/>
      <c r="P135" s="44"/>
    </row>
    <row r="136" spans="3:16" x14ac:dyDescent="0.2">
      <c r="C136" s="42"/>
      <c r="O136" s="44"/>
      <c r="P136" s="44"/>
    </row>
    <row r="137" spans="3:16" x14ac:dyDescent="0.2">
      <c r="C137" s="42"/>
      <c r="O137" s="44"/>
      <c r="P137" s="44"/>
    </row>
    <row r="138" spans="3:16" x14ac:dyDescent="0.2">
      <c r="C138" s="42"/>
      <c r="O138" s="44"/>
      <c r="P138" s="44"/>
    </row>
    <row r="139" spans="3:16" x14ac:dyDescent="0.2">
      <c r="C139" s="42"/>
      <c r="O139" s="44"/>
      <c r="P139" s="44"/>
    </row>
    <row r="140" spans="3:16" x14ac:dyDescent="0.2">
      <c r="C140" s="42"/>
      <c r="O140" s="44"/>
      <c r="P140" s="44"/>
    </row>
    <row r="141" spans="3:16" x14ac:dyDescent="0.2">
      <c r="C141" s="42"/>
      <c r="O141" s="44"/>
      <c r="P141" s="44"/>
    </row>
    <row r="142" spans="3:16" x14ac:dyDescent="0.2">
      <c r="C142" s="42"/>
      <c r="O142" s="44"/>
      <c r="P142" s="44"/>
    </row>
    <row r="143" spans="3:16" x14ac:dyDescent="0.2">
      <c r="C143" s="42"/>
      <c r="O143" s="44"/>
      <c r="P143" s="44"/>
    </row>
    <row r="144" spans="3:16" x14ac:dyDescent="0.2">
      <c r="C144" s="42"/>
      <c r="O144" s="44"/>
      <c r="P144" s="44"/>
    </row>
    <row r="145" spans="3:16" x14ac:dyDescent="0.2">
      <c r="C145" s="42"/>
      <c r="O145" s="44"/>
      <c r="P145" s="44"/>
    </row>
    <row r="146" spans="3:16" x14ac:dyDescent="0.2">
      <c r="C146" s="42"/>
      <c r="O146" s="44"/>
      <c r="P146" s="44"/>
    </row>
    <row r="147" spans="3:16" x14ac:dyDescent="0.2">
      <c r="C147" s="42"/>
      <c r="O147" s="44"/>
      <c r="P147" s="44"/>
    </row>
    <row r="148" spans="3:16" x14ac:dyDescent="0.2">
      <c r="C148" s="42"/>
      <c r="O148" s="44"/>
      <c r="P148" s="44"/>
    </row>
    <row r="149" spans="3:16" x14ac:dyDescent="0.2">
      <c r="C149" s="42"/>
      <c r="O149" s="44"/>
      <c r="P149" s="44"/>
    </row>
    <row r="150" spans="3:16" x14ac:dyDescent="0.2">
      <c r="C150" s="42"/>
      <c r="O150" s="44"/>
      <c r="P150" s="44"/>
    </row>
    <row r="151" spans="3:16" x14ac:dyDescent="0.2">
      <c r="C151" s="42"/>
      <c r="O151" s="44"/>
      <c r="P151" s="44"/>
    </row>
    <row r="152" spans="3:16" x14ac:dyDescent="0.2">
      <c r="C152" s="42"/>
      <c r="O152" s="44"/>
      <c r="P152" s="44"/>
    </row>
    <row r="153" spans="3:16" x14ac:dyDescent="0.2">
      <c r="C153" s="42"/>
      <c r="O153" s="44"/>
      <c r="P153" s="44"/>
    </row>
    <row r="154" spans="3:16" x14ac:dyDescent="0.2">
      <c r="C154" s="42"/>
      <c r="O154" s="44"/>
      <c r="P154" s="44"/>
    </row>
    <row r="155" spans="3:16" x14ac:dyDescent="0.2">
      <c r="C155" s="42"/>
      <c r="O155" s="44"/>
      <c r="P155" s="44"/>
    </row>
    <row r="156" spans="3:16" x14ac:dyDescent="0.2">
      <c r="C156" s="42"/>
      <c r="O156" s="44"/>
      <c r="P156" s="44"/>
    </row>
    <row r="157" spans="3:16" x14ac:dyDescent="0.2">
      <c r="C157" s="42"/>
      <c r="O157" s="44"/>
      <c r="P157" s="44"/>
    </row>
    <row r="158" spans="3:16" x14ac:dyDescent="0.2">
      <c r="C158" s="42"/>
      <c r="O158" s="44"/>
      <c r="P158" s="44"/>
    </row>
    <row r="159" spans="3:16" x14ac:dyDescent="0.2">
      <c r="C159" s="42"/>
      <c r="O159" s="44"/>
      <c r="P159" s="44"/>
    </row>
    <row r="160" spans="3:16" x14ac:dyDescent="0.2">
      <c r="C160" s="42"/>
      <c r="O160" s="44"/>
      <c r="P160" s="44"/>
    </row>
    <row r="161" spans="3:16" x14ac:dyDescent="0.2">
      <c r="C161" s="42"/>
      <c r="O161" s="44"/>
      <c r="P161" s="44"/>
    </row>
    <row r="162" spans="3:16" x14ac:dyDescent="0.2">
      <c r="C162" s="42"/>
      <c r="O162" s="44"/>
      <c r="P162" s="44"/>
    </row>
    <row r="163" spans="3:16" x14ac:dyDescent="0.2">
      <c r="C163" s="42"/>
      <c r="O163" s="44"/>
      <c r="P163" s="44"/>
    </row>
    <row r="164" spans="3:16" x14ac:dyDescent="0.2">
      <c r="C164" s="42"/>
      <c r="O164" s="44"/>
      <c r="P164" s="44"/>
    </row>
    <row r="165" spans="3:16" x14ac:dyDescent="0.2">
      <c r="C165" s="42"/>
      <c r="O165" s="44"/>
      <c r="P165" s="44"/>
    </row>
    <row r="166" spans="3:16" x14ac:dyDescent="0.2">
      <c r="C166" s="42"/>
      <c r="O166" s="44"/>
      <c r="P166" s="44"/>
    </row>
    <row r="167" spans="3:16" x14ac:dyDescent="0.2">
      <c r="C167" s="42"/>
      <c r="O167" s="44"/>
      <c r="P167" s="44"/>
    </row>
    <row r="168" spans="3:16" x14ac:dyDescent="0.2">
      <c r="C168" s="42"/>
      <c r="O168" s="44"/>
      <c r="P168" s="44"/>
    </row>
    <row r="169" spans="3:16" x14ac:dyDescent="0.2">
      <c r="C169" s="42"/>
      <c r="O169" s="44"/>
      <c r="P169" s="44"/>
    </row>
    <row r="170" spans="3:16" x14ac:dyDescent="0.2">
      <c r="C170" s="42"/>
      <c r="O170" s="44"/>
      <c r="P170" s="44"/>
    </row>
    <row r="171" spans="3:16" x14ac:dyDescent="0.2">
      <c r="C171" s="42"/>
      <c r="O171" s="44"/>
      <c r="P171" s="44"/>
    </row>
    <row r="172" spans="3:16" x14ac:dyDescent="0.2">
      <c r="C172" s="42"/>
      <c r="O172" s="44"/>
      <c r="P172" s="44"/>
    </row>
    <row r="173" spans="3:16" x14ac:dyDescent="0.2">
      <c r="C173" s="42"/>
      <c r="O173" s="44"/>
      <c r="P173" s="44"/>
    </row>
    <row r="174" spans="3:16" x14ac:dyDescent="0.2">
      <c r="C174" s="42"/>
      <c r="O174" s="44"/>
      <c r="P174" s="44"/>
    </row>
    <row r="175" spans="3:16" x14ac:dyDescent="0.2">
      <c r="C175" s="42"/>
      <c r="O175" s="44"/>
      <c r="P175" s="44"/>
    </row>
    <row r="176" spans="3:16" x14ac:dyDescent="0.2">
      <c r="C176" s="42"/>
      <c r="O176" s="44"/>
      <c r="P176" s="44"/>
    </row>
    <row r="177" spans="3:16" x14ac:dyDescent="0.2">
      <c r="C177" s="42"/>
      <c r="O177" s="44"/>
      <c r="P177" s="44"/>
    </row>
    <row r="178" spans="3:16" x14ac:dyDescent="0.2">
      <c r="C178" s="42"/>
      <c r="O178" s="44"/>
      <c r="P178" s="44"/>
    </row>
    <row r="179" spans="3:16" x14ac:dyDescent="0.2">
      <c r="C179" s="42"/>
      <c r="O179" s="44"/>
      <c r="P179" s="44"/>
    </row>
    <row r="180" spans="3:16" x14ac:dyDescent="0.2">
      <c r="C180" s="42"/>
      <c r="O180" s="44"/>
      <c r="P180" s="44"/>
    </row>
    <row r="181" spans="3:16" x14ac:dyDescent="0.2">
      <c r="C181" s="42"/>
      <c r="O181" s="44"/>
      <c r="P181" s="44"/>
    </row>
    <row r="182" spans="3:16" x14ac:dyDescent="0.2">
      <c r="C182" s="42"/>
      <c r="O182" s="44"/>
      <c r="P182" s="44"/>
    </row>
    <row r="183" spans="3:16" x14ac:dyDescent="0.2">
      <c r="C183" s="42"/>
      <c r="O183" s="44"/>
      <c r="P183" s="44"/>
    </row>
    <row r="184" spans="3:16" x14ac:dyDescent="0.2">
      <c r="C184" s="42"/>
      <c r="O184" s="44"/>
      <c r="P184" s="44"/>
    </row>
    <row r="185" spans="3:16" x14ac:dyDescent="0.2">
      <c r="C185" s="42"/>
      <c r="O185" s="44"/>
      <c r="P185" s="44"/>
    </row>
    <row r="186" spans="3:16" x14ac:dyDescent="0.2">
      <c r="C186" s="42"/>
      <c r="O186" s="44"/>
      <c r="P186" s="44"/>
    </row>
    <row r="187" spans="3:16" x14ac:dyDescent="0.2">
      <c r="C187" s="42"/>
      <c r="O187" s="44"/>
      <c r="P187" s="44"/>
    </row>
    <row r="188" spans="3:16" x14ac:dyDescent="0.2">
      <c r="C188" s="42"/>
      <c r="O188" s="44"/>
      <c r="P188" s="44"/>
    </row>
    <row r="189" spans="3:16" x14ac:dyDescent="0.2">
      <c r="C189" s="42"/>
      <c r="O189" s="44"/>
      <c r="P189" s="44"/>
    </row>
    <row r="190" spans="3:16" x14ac:dyDescent="0.2">
      <c r="C190" s="42"/>
      <c r="O190" s="44"/>
      <c r="P190" s="44"/>
    </row>
    <row r="191" spans="3:16" x14ac:dyDescent="0.2">
      <c r="C191" s="42"/>
      <c r="O191" s="44"/>
      <c r="P191" s="44"/>
    </row>
    <row r="192" spans="3:16" x14ac:dyDescent="0.2">
      <c r="C192" s="42"/>
      <c r="O192" s="44"/>
      <c r="P192" s="44"/>
    </row>
    <row r="193" spans="3:16" x14ac:dyDescent="0.2">
      <c r="C193" s="42"/>
      <c r="O193" s="44"/>
      <c r="P193" s="44"/>
    </row>
    <row r="194" spans="3:16" x14ac:dyDescent="0.2">
      <c r="C194" s="42"/>
      <c r="O194" s="44"/>
      <c r="P194" s="44"/>
    </row>
    <row r="195" spans="3:16" x14ac:dyDescent="0.2">
      <c r="C195" s="42"/>
      <c r="O195" s="44"/>
      <c r="P195" s="44"/>
    </row>
    <row r="196" spans="3:16" x14ac:dyDescent="0.2">
      <c r="C196" s="42"/>
      <c r="O196" s="44"/>
      <c r="P196" s="44"/>
    </row>
    <row r="197" spans="3:16" x14ac:dyDescent="0.2">
      <c r="C197" s="42"/>
      <c r="O197" s="44"/>
      <c r="P197" s="44"/>
    </row>
    <row r="198" spans="3:16" x14ac:dyDescent="0.2">
      <c r="C198" s="42"/>
      <c r="O198" s="44"/>
      <c r="P198" s="44"/>
    </row>
    <row r="199" spans="3:16" x14ac:dyDescent="0.2">
      <c r="C199" s="42"/>
      <c r="O199" s="44"/>
      <c r="P199" s="44"/>
    </row>
    <row r="200" spans="3:16" x14ac:dyDescent="0.2">
      <c r="C200" s="42"/>
      <c r="O200" s="44"/>
      <c r="P200" s="44"/>
    </row>
    <row r="201" spans="3:16" x14ac:dyDescent="0.2">
      <c r="C201" s="42"/>
      <c r="O201" s="44"/>
      <c r="P201" s="44"/>
    </row>
    <row r="202" spans="3:16" x14ac:dyDescent="0.2">
      <c r="C202" s="42"/>
      <c r="O202" s="44"/>
      <c r="P202" s="44"/>
    </row>
    <row r="203" spans="3:16" x14ac:dyDescent="0.2">
      <c r="C203" s="42"/>
      <c r="O203" s="44"/>
      <c r="P203" s="44"/>
    </row>
    <row r="204" spans="3:16" x14ac:dyDescent="0.2">
      <c r="C204" s="42"/>
      <c r="O204" s="44"/>
      <c r="P204" s="44"/>
    </row>
    <row r="205" spans="3:16" x14ac:dyDescent="0.2">
      <c r="C205" s="42"/>
      <c r="O205" s="44"/>
      <c r="P205" s="44"/>
    </row>
    <row r="206" spans="3:16" x14ac:dyDescent="0.2">
      <c r="C206" s="42"/>
      <c r="O206" s="44"/>
      <c r="P206" s="44"/>
    </row>
    <row r="207" spans="3:16" x14ac:dyDescent="0.2">
      <c r="C207" s="42"/>
      <c r="O207" s="44"/>
      <c r="P207" s="44"/>
    </row>
    <row r="208" spans="3:16" x14ac:dyDescent="0.2">
      <c r="C208" s="42"/>
      <c r="O208" s="44"/>
      <c r="P208" s="44"/>
    </row>
    <row r="209" spans="3:16" x14ac:dyDescent="0.2">
      <c r="C209" s="42"/>
      <c r="O209" s="44"/>
      <c r="P209" s="44"/>
    </row>
    <row r="210" spans="3:16" x14ac:dyDescent="0.2">
      <c r="C210" s="42"/>
      <c r="O210" s="44"/>
      <c r="P210" s="44"/>
    </row>
    <row r="211" spans="3:16" x14ac:dyDescent="0.2">
      <c r="C211" s="42"/>
      <c r="O211" s="44"/>
      <c r="P211" s="44"/>
    </row>
    <row r="212" spans="3:16" x14ac:dyDescent="0.2">
      <c r="C212" s="42"/>
      <c r="O212" s="44"/>
      <c r="P212" s="44"/>
    </row>
    <row r="213" spans="3:16" x14ac:dyDescent="0.2">
      <c r="C213" s="42"/>
      <c r="O213" s="44"/>
      <c r="P213" s="44"/>
    </row>
    <row r="214" spans="3:16" x14ac:dyDescent="0.2">
      <c r="C214" s="42"/>
      <c r="O214" s="44"/>
      <c r="P214" s="44"/>
    </row>
    <row r="215" spans="3:16" x14ac:dyDescent="0.2">
      <c r="C215" s="42"/>
      <c r="O215" s="44"/>
      <c r="P215" s="44"/>
    </row>
    <row r="216" spans="3:16" x14ac:dyDescent="0.2">
      <c r="C216" s="42"/>
      <c r="O216" s="44"/>
      <c r="P216" s="44"/>
    </row>
    <row r="217" spans="3:16" x14ac:dyDescent="0.2">
      <c r="C217" s="42"/>
      <c r="O217" s="44"/>
      <c r="P217" s="44"/>
    </row>
    <row r="218" spans="3:16" x14ac:dyDescent="0.2">
      <c r="C218" s="42"/>
      <c r="O218" s="44"/>
      <c r="P218" s="44"/>
    </row>
    <row r="219" spans="3:16" x14ac:dyDescent="0.2">
      <c r="C219" s="42"/>
      <c r="O219" s="44"/>
      <c r="P219" s="44"/>
    </row>
    <row r="220" spans="3:16" x14ac:dyDescent="0.2">
      <c r="C220" s="42"/>
      <c r="O220" s="44"/>
      <c r="P220" s="44"/>
    </row>
    <row r="221" spans="3:16" x14ac:dyDescent="0.2">
      <c r="C221" s="42"/>
      <c r="O221" s="44"/>
      <c r="P221" s="44"/>
    </row>
    <row r="222" spans="3:16" x14ac:dyDescent="0.2">
      <c r="C222" s="42"/>
      <c r="O222" s="44"/>
      <c r="P222" s="44"/>
    </row>
    <row r="223" spans="3:16" x14ac:dyDescent="0.2">
      <c r="C223" s="42"/>
      <c r="O223" s="44"/>
      <c r="P223" s="44"/>
    </row>
    <row r="224" spans="3:16" x14ac:dyDescent="0.2">
      <c r="C224" s="42"/>
      <c r="O224" s="44"/>
      <c r="P224" s="44"/>
    </row>
    <row r="225" spans="3:16" x14ac:dyDescent="0.2">
      <c r="C225" s="42"/>
      <c r="O225" s="44"/>
      <c r="P225" s="44"/>
    </row>
    <row r="226" spans="3:16" x14ac:dyDescent="0.2">
      <c r="C226" s="42"/>
      <c r="O226" s="44"/>
      <c r="P226" s="44"/>
    </row>
    <row r="227" spans="3:16" x14ac:dyDescent="0.2">
      <c r="C227" s="42"/>
      <c r="O227" s="44"/>
      <c r="P227" s="44"/>
    </row>
    <row r="228" spans="3:16" x14ac:dyDescent="0.2">
      <c r="C228" s="42"/>
      <c r="O228" s="44"/>
      <c r="P228" s="44"/>
    </row>
    <row r="229" spans="3:16" x14ac:dyDescent="0.2">
      <c r="C229" s="42"/>
      <c r="O229" s="44"/>
      <c r="P229" s="44"/>
    </row>
    <row r="230" spans="3:16" x14ac:dyDescent="0.2">
      <c r="C230" s="42"/>
      <c r="O230" s="44"/>
      <c r="P230" s="44"/>
    </row>
    <row r="231" spans="3:16" x14ac:dyDescent="0.2">
      <c r="C231" s="42"/>
      <c r="O231" s="44"/>
      <c r="P231" s="44"/>
    </row>
    <row r="232" spans="3:16" x14ac:dyDescent="0.2">
      <c r="C232" s="42"/>
      <c r="O232" s="44"/>
      <c r="P232" s="44"/>
    </row>
    <row r="233" spans="3:16" x14ac:dyDescent="0.2">
      <c r="C233" s="42"/>
      <c r="O233" s="44"/>
      <c r="P233" s="44"/>
    </row>
    <row r="234" spans="3:16" x14ac:dyDescent="0.2">
      <c r="C234" s="42"/>
      <c r="O234" s="44"/>
      <c r="P234" s="44"/>
    </row>
    <row r="235" spans="3:16" x14ac:dyDescent="0.2">
      <c r="C235" s="42"/>
      <c r="O235" s="44"/>
      <c r="P235" s="44"/>
    </row>
    <row r="236" spans="3:16" x14ac:dyDescent="0.2">
      <c r="C236" s="42"/>
      <c r="O236" s="44"/>
      <c r="P236" s="44"/>
    </row>
    <row r="237" spans="3:16" x14ac:dyDescent="0.2">
      <c r="C237" s="42"/>
      <c r="O237" s="44"/>
      <c r="P237" s="44"/>
    </row>
    <row r="238" spans="3:16" x14ac:dyDescent="0.2">
      <c r="C238" s="42"/>
      <c r="O238" s="44"/>
      <c r="P238" s="44"/>
    </row>
    <row r="239" spans="3:16" x14ac:dyDescent="0.2">
      <c r="C239" s="42"/>
      <c r="O239" s="44"/>
      <c r="P239" s="44"/>
    </row>
    <row r="240" spans="3:16" x14ac:dyDescent="0.2">
      <c r="C240" s="42"/>
      <c r="O240" s="44"/>
      <c r="P240" s="44"/>
    </row>
    <row r="241" spans="3:16" x14ac:dyDescent="0.2">
      <c r="C241" s="42"/>
      <c r="O241" s="44"/>
      <c r="P241" s="44"/>
    </row>
    <row r="242" spans="3:16" x14ac:dyDescent="0.2">
      <c r="C242" s="42"/>
      <c r="O242" s="44"/>
      <c r="P242" s="44"/>
    </row>
    <row r="243" spans="3:16" x14ac:dyDescent="0.2">
      <c r="C243" s="42"/>
      <c r="O243" s="44"/>
      <c r="P243" s="44"/>
    </row>
    <row r="244" spans="3:16" x14ac:dyDescent="0.2">
      <c r="C244" s="42"/>
      <c r="O244" s="44"/>
      <c r="P244" s="44"/>
    </row>
    <row r="245" spans="3:16" x14ac:dyDescent="0.2">
      <c r="C245" s="42"/>
      <c r="O245" s="44"/>
      <c r="P245" s="44"/>
    </row>
    <row r="246" spans="3:16" x14ac:dyDescent="0.2">
      <c r="C246" s="42"/>
      <c r="O246" s="44"/>
      <c r="P246" s="44"/>
    </row>
    <row r="247" spans="3:16" x14ac:dyDescent="0.2">
      <c r="C247" s="42"/>
      <c r="O247" s="44"/>
      <c r="P247" s="44"/>
    </row>
    <row r="248" spans="3:16" x14ac:dyDescent="0.2">
      <c r="C248" s="42"/>
      <c r="O248" s="44"/>
      <c r="P248" s="44"/>
    </row>
    <row r="249" spans="3:16" x14ac:dyDescent="0.2">
      <c r="C249" s="42"/>
      <c r="O249" s="44"/>
      <c r="P249" s="44"/>
    </row>
    <row r="250" spans="3:16" x14ac:dyDescent="0.2">
      <c r="C250" s="42"/>
      <c r="O250" s="44"/>
      <c r="P250" s="44"/>
    </row>
    <row r="251" spans="3:16" x14ac:dyDescent="0.2">
      <c r="C251" s="42"/>
      <c r="O251" s="44"/>
      <c r="P251" s="44"/>
    </row>
    <row r="252" spans="3:16" x14ac:dyDescent="0.2">
      <c r="C252" s="42"/>
      <c r="O252" s="44"/>
      <c r="P252" s="44"/>
    </row>
    <row r="253" spans="3:16" x14ac:dyDescent="0.2">
      <c r="C253" s="42"/>
      <c r="O253" s="44"/>
      <c r="P253" s="44"/>
    </row>
    <row r="254" spans="3:16" x14ac:dyDescent="0.2">
      <c r="C254" s="42"/>
      <c r="O254" s="44"/>
      <c r="P254" s="44"/>
    </row>
    <row r="255" spans="3:16" x14ac:dyDescent="0.2">
      <c r="C255" s="42"/>
      <c r="O255" s="44"/>
      <c r="P255" s="44"/>
    </row>
    <row r="256" spans="3:16" x14ac:dyDescent="0.2">
      <c r="C256" s="42"/>
      <c r="O256" s="44"/>
      <c r="P256" s="44"/>
    </row>
    <row r="257" spans="3:16" x14ac:dyDescent="0.2">
      <c r="C257" s="42"/>
      <c r="O257" s="44"/>
      <c r="P257" s="44"/>
    </row>
    <row r="258" spans="3:16" x14ac:dyDescent="0.2">
      <c r="C258" s="42"/>
      <c r="O258" s="44"/>
      <c r="P258" s="44"/>
    </row>
    <row r="259" spans="3:16" x14ac:dyDescent="0.2">
      <c r="C259" s="42"/>
      <c r="O259" s="44"/>
      <c r="P259" s="44"/>
    </row>
    <row r="260" spans="3:16" x14ac:dyDescent="0.2">
      <c r="C260" s="42"/>
      <c r="O260" s="44"/>
      <c r="P260" s="44"/>
    </row>
    <row r="261" spans="3:16" x14ac:dyDescent="0.2">
      <c r="C261" s="42"/>
      <c r="O261" s="44"/>
      <c r="P261" s="44"/>
    </row>
    <row r="262" spans="3:16" x14ac:dyDescent="0.2">
      <c r="C262" s="42"/>
      <c r="O262" s="44"/>
      <c r="P262" s="44"/>
    </row>
    <row r="263" spans="3:16" x14ac:dyDescent="0.2">
      <c r="C263" s="42"/>
      <c r="O263" s="44"/>
      <c r="P263" s="44"/>
    </row>
    <row r="264" spans="3:16" x14ac:dyDescent="0.2">
      <c r="C264" s="42"/>
      <c r="O264" s="44"/>
      <c r="P264" s="44"/>
    </row>
    <row r="265" spans="3:16" x14ac:dyDescent="0.2">
      <c r="C265" s="42"/>
      <c r="O265" s="44"/>
      <c r="P265" s="44"/>
    </row>
    <row r="266" spans="3:16" x14ac:dyDescent="0.2">
      <c r="C266" s="42"/>
      <c r="O266" s="44"/>
      <c r="P266" s="44"/>
    </row>
    <row r="267" spans="3:16" x14ac:dyDescent="0.2">
      <c r="C267" s="42"/>
      <c r="O267" s="44"/>
      <c r="P267" s="44"/>
    </row>
    <row r="268" spans="3:16" x14ac:dyDescent="0.2">
      <c r="C268" s="42"/>
      <c r="O268" s="44"/>
      <c r="P268" s="44"/>
    </row>
    <row r="269" spans="3:16" x14ac:dyDescent="0.2">
      <c r="C269" s="42"/>
      <c r="O269" s="44"/>
      <c r="P269" s="44"/>
    </row>
    <row r="270" spans="3:16" x14ac:dyDescent="0.2">
      <c r="C270" s="42"/>
      <c r="O270" s="44"/>
      <c r="P270" s="44"/>
    </row>
    <row r="271" spans="3:16" x14ac:dyDescent="0.2">
      <c r="C271" s="42"/>
      <c r="O271" s="44"/>
      <c r="P271" s="44"/>
    </row>
    <row r="272" spans="3:16" x14ac:dyDescent="0.2">
      <c r="C272" s="42"/>
      <c r="O272" s="44"/>
      <c r="P272" s="44"/>
    </row>
    <row r="273" spans="3:16" x14ac:dyDescent="0.2">
      <c r="C273" s="42"/>
      <c r="O273" s="44"/>
      <c r="P273" s="44"/>
    </row>
    <row r="274" spans="3:16" x14ac:dyDescent="0.2">
      <c r="C274" s="42"/>
      <c r="O274" s="44"/>
      <c r="P274" s="44"/>
    </row>
    <row r="275" spans="3:16" x14ac:dyDescent="0.2">
      <c r="C275" s="42"/>
      <c r="O275" s="44"/>
      <c r="P275" s="44"/>
    </row>
    <row r="276" spans="3:16" x14ac:dyDescent="0.2">
      <c r="C276" s="42"/>
      <c r="O276" s="44"/>
      <c r="P276" s="44"/>
    </row>
    <row r="277" spans="3:16" x14ac:dyDescent="0.2">
      <c r="C277" s="42"/>
      <c r="O277" s="44"/>
      <c r="P277" s="44"/>
    </row>
    <row r="278" spans="3:16" x14ac:dyDescent="0.2">
      <c r="C278" s="42"/>
      <c r="O278" s="44"/>
      <c r="P278" s="44"/>
    </row>
    <row r="279" spans="3:16" x14ac:dyDescent="0.2">
      <c r="C279" s="42"/>
      <c r="O279" s="44"/>
      <c r="P279" s="44"/>
    </row>
    <row r="280" spans="3:16" x14ac:dyDescent="0.2">
      <c r="C280" s="42"/>
      <c r="O280" s="44"/>
      <c r="P280" s="44"/>
    </row>
    <row r="281" spans="3:16" x14ac:dyDescent="0.2">
      <c r="C281" s="42"/>
      <c r="O281" s="44"/>
      <c r="P281" s="44"/>
    </row>
    <row r="282" spans="3:16" x14ac:dyDescent="0.2">
      <c r="C282" s="42"/>
      <c r="O282" s="44"/>
      <c r="P282" s="44"/>
    </row>
    <row r="283" spans="3:16" x14ac:dyDescent="0.2">
      <c r="C283" s="42"/>
      <c r="O283" s="44"/>
      <c r="P283" s="44"/>
    </row>
    <row r="284" spans="3:16" x14ac:dyDescent="0.2">
      <c r="C284" s="42"/>
      <c r="O284" s="44"/>
      <c r="P284" s="44"/>
    </row>
    <row r="285" spans="3:16" x14ac:dyDescent="0.2">
      <c r="C285" s="42"/>
      <c r="O285" s="44"/>
      <c r="P285" s="44"/>
    </row>
    <row r="286" spans="3:16" x14ac:dyDescent="0.2">
      <c r="C286" s="42"/>
      <c r="O286" s="44"/>
      <c r="P286" s="44"/>
    </row>
    <row r="287" spans="3:16" x14ac:dyDescent="0.2">
      <c r="C287" s="42"/>
      <c r="O287" s="44"/>
      <c r="P287" s="44"/>
    </row>
    <row r="288" spans="3:16" x14ac:dyDescent="0.2">
      <c r="C288" s="42"/>
      <c r="O288" s="44"/>
      <c r="P288" s="44"/>
    </row>
    <row r="289" spans="3:16" x14ac:dyDescent="0.2">
      <c r="C289" s="42"/>
      <c r="O289" s="44"/>
      <c r="P289" s="44"/>
    </row>
    <row r="290" spans="3:16" x14ac:dyDescent="0.2">
      <c r="C290" s="42"/>
      <c r="O290" s="44"/>
      <c r="P290" s="44"/>
    </row>
    <row r="291" spans="3:16" x14ac:dyDescent="0.2">
      <c r="C291" s="42"/>
      <c r="O291" s="44"/>
      <c r="P291" s="44"/>
    </row>
    <row r="292" spans="3:16" x14ac:dyDescent="0.2">
      <c r="C292" s="42"/>
      <c r="O292" s="44"/>
      <c r="P292" s="44"/>
    </row>
    <row r="293" spans="3:16" x14ac:dyDescent="0.2">
      <c r="C293" s="42"/>
      <c r="O293" s="44"/>
      <c r="P293" s="44"/>
    </row>
    <row r="294" spans="3:16" x14ac:dyDescent="0.2">
      <c r="C294" s="42"/>
      <c r="O294" s="44"/>
      <c r="P294" s="44"/>
    </row>
    <row r="295" spans="3:16" x14ac:dyDescent="0.2">
      <c r="C295" s="42"/>
      <c r="O295" s="44"/>
      <c r="P295" s="44"/>
    </row>
    <row r="296" spans="3:16" x14ac:dyDescent="0.2">
      <c r="C296" s="42"/>
      <c r="O296" s="44"/>
      <c r="P296" s="44"/>
    </row>
    <row r="297" spans="3:16" x14ac:dyDescent="0.2">
      <c r="C297" s="42"/>
      <c r="O297" s="44"/>
      <c r="P297" s="44"/>
    </row>
    <row r="298" spans="3:16" x14ac:dyDescent="0.2">
      <c r="C298" s="42"/>
      <c r="O298" s="44"/>
      <c r="P298" s="44"/>
    </row>
    <row r="299" spans="3:16" x14ac:dyDescent="0.2">
      <c r="C299" s="42"/>
      <c r="O299" s="44"/>
      <c r="P299" s="44"/>
    </row>
    <row r="300" spans="3:16" x14ac:dyDescent="0.2">
      <c r="C300" s="42"/>
      <c r="O300" s="44"/>
      <c r="P300" s="44"/>
    </row>
    <row r="301" spans="3:16" x14ac:dyDescent="0.2">
      <c r="C301" s="42"/>
      <c r="O301" s="44"/>
      <c r="P301" s="44"/>
    </row>
    <row r="302" spans="3:16" x14ac:dyDescent="0.2">
      <c r="C302" s="42"/>
      <c r="O302" s="44"/>
      <c r="P302" s="44"/>
    </row>
    <row r="303" spans="3:16" x14ac:dyDescent="0.2">
      <c r="C303" s="42"/>
      <c r="O303" s="44"/>
      <c r="P303" s="44"/>
    </row>
    <row r="304" spans="3:16" x14ac:dyDescent="0.2">
      <c r="C304" s="42"/>
      <c r="O304" s="44"/>
      <c r="P304" s="44"/>
    </row>
    <row r="305" spans="3:16" x14ac:dyDescent="0.2">
      <c r="C305" s="42"/>
      <c r="O305" s="44"/>
      <c r="P305" s="44"/>
    </row>
    <row r="306" spans="3:16" x14ac:dyDescent="0.2">
      <c r="C306" s="42"/>
      <c r="O306" s="44"/>
      <c r="P306" s="44"/>
    </row>
    <row r="307" spans="3:16" x14ac:dyDescent="0.2">
      <c r="C307" s="42"/>
      <c r="O307" s="44"/>
      <c r="P307" s="44"/>
    </row>
    <row r="308" spans="3:16" x14ac:dyDescent="0.2">
      <c r="C308" s="42"/>
      <c r="O308" s="44"/>
      <c r="P308" s="44"/>
    </row>
    <row r="309" spans="3:16" x14ac:dyDescent="0.2">
      <c r="C309" s="42"/>
      <c r="O309" s="44"/>
      <c r="P309" s="44"/>
    </row>
    <row r="310" spans="3:16" x14ac:dyDescent="0.2">
      <c r="C310" s="42"/>
      <c r="O310" s="44"/>
      <c r="P310" s="44"/>
    </row>
    <row r="311" spans="3:16" x14ac:dyDescent="0.2">
      <c r="C311" s="42"/>
      <c r="O311" s="44"/>
      <c r="P311" s="44"/>
    </row>
    <row r="312" spans="3:16" x14ac:dyDescent="0.2">
      <c r="C312" s="42"/>
      <c r="O312" s="44"/>
      <c r="P312" s="44"/>
    </row>
    <row r="313" spans="3:16" x14ac:dyDescent="0.2">
      <c r="C313" s="42"/>
      <c r="O313" s="44"/>
      <c r="P313" s="44"/>
    </row>
    <row r="314" spans="3:16" x14ac:dyDescent="0.2">
      <c r="C314" s="42"/>
      <c r="O314" s="44"/>
      <c r="P314" s="44"/>
    </row>
    <row r="315" spans="3:16" x14ac:dyDescent="0.2">
      <c r="C315" s="42"/>
      <c r="O315" s="44"/>
      <c r="P315" s="44"/>
    </row>
    <row r="316" spans="3:16" x14ac:dyDescent="0.2">
      <c r="C316" s="42"/>
      <c r="O316" s="44"/>
      <c r="P316" s="44"/>
    </row>
    <row r="317" spans="3:16" x14ac:dyDescent="0.2">
      <c r="C317" s="42"/>
      <c r="O317" s="44"/>
      <c r="P317" s="44"/>
    </row>
    <row r="318" spans="3:16" x14ac:dyDescent="0.2">
      <c r="C318" s="42"/>
      <c r="O318" s="44"/>
      <c r="P318" s="44"/>
    </row>
    <row r="319" spans="3:16" x14ac:dyDescent="0.2">
      <c r="C319" s="42"/>
      <c r="O319" s="44"/>
      <c r="P319" s="44"/>
    </row>
    <row r="320" spans="3:16" x14ac:dyDescent="0.2">
      <c r="C320" s="42"/>
      <c r="O320" s="44"/>
      <c r="P320" s="44"/>
    </row>
    <row r="321" spans="3:16" x14ac:dyDescent="0.2">
      <c r="C321" s="42"/>
      <c r="O321" s="44"/>
      <c r="P321" s="44"/>
    </row>
    <row r="322" spans="3:16" x14ac:dyDescent="0.2">
      <c r="C322" s="42"/>
      <c r="O322" s="44"/>
      <c r="P322" s="44"/>
    </row>
    <row r="323" spans="3:16" x14ac:dyDescent="0.2">
      <c r="C323" s="42"/>
      <c r="O323" s="44"/>
      <c r="P323" s="44"/>
    </row>
    <row r="324" spans="3:16" x14ac:dyDescent="0.2">
      <c r="C324" s="42"/>
      <c r="O324" s="44"/>
      <c r="P324" s="44"/>
    </row>
    <row r="325" spans="3:16" x14ac:dyDescent="0.2">
      <c r="C325" s="42"/>
      <c r="O325" s="44"/>
      <c r="P325" s="44"/>
    </row>
    <row r="326" spans="3:16" x14ac:dyDescent="0.2">
      <c r="C326" s="42"/>
      <c r="O326" s="44"/>
      <c r="P326" s="44"/>
    </row>
    <row r="327" spans="3:16" x14ac:dyDescent="0.2">
      <c r="C327" s="42"/>
      <c r="O327" s="44"/>
      <c r="P327" s="44"/>
    </row>
    <row r="328" spans="3:16" x14ac:dyDescent="0.2">
      <c r="C328" s="42"/>
      <c r="O328" s="44"/>
      <c r="P328" s="44"/>
    </row>
    <row r="329" spans="3:16" x14ac:dyDescent="0.2">
      <c r="C329" s="42"/>
      <c r="O329" s="44"/>
      <c r="P329" s="44"/>
    </row>
    <row r="330" spans="3:16" x14ac:dyDescent="0.2">
      <c r="C330" s="42"/>
      <c r="O330" s="44"/>
      <c r="P330" s="44"/>
    </row>
    <row r="331" spans="3:16" x14ac:dyDescent="0.2">
      <c r="C331" s="42"/>
      <c r="O331" s="44"/>
      <c r="P331" s="44"/>
    </row>
    <row r="332" spans="3:16" x14ac:dyDescent="0.2">
      <c r="C332" s="42"/>
      <c r="O332" s="44"/>
      <c r="P332" s="44"/>
    </row>
    <row r="333" spans="3:16" x14ac:dyDescent="0.2">
      <c r="C333" s="42"/>
      <c r="O333" s="44"/>
      <c r="P333" s="44"/>
    </row>
    <row r="334" spans="3:16" x14ac:dyDescent="0.2">
      <c r="C334" s="42"/>
      <c r="O334" s="44"/>
      <c r="P334" s="44"/>
    </row>
    <row r="335" spans="3:16" x14ac:dyDescent="0.2">
      <c r="C335" s="42"/>
      <c r="O335" s="44"/>
      <c r="P335" s="44"/>
    </row>
    <row r="336" spans="3:16" x14ac:dyDescent="0.2">
      <c r="C336" s="42"/>
      <c r="O336" s="44"/>
      <c r="P336" s="44"/>
    </row>
    <row r="337" spans="3:16" x14ac:dyDescent="0.2">
      <c r="C337" s="42"/>
      <c r="O337" s="44"/>
      <c r="P337" s="44"/>
    </row>
    <row r="338" spans="3:16" x14ac:dyDescent="0.2">
      <c r="C338" s="42"/>
      <c r="O338" s="44"/>
      <c r="P338" s="44"/>
    </row>
    <row r="339" spans="3:16" x14ac:dyDescent="0.2">
      <c r="C339" s="42"/>
      <c r="O339" s="44"/>
      <c r="P339" s="44"/>
    </row>
    <row r="340" spans="3:16" x14ac:dyDescent="0.2">
      <c r="C340" s="42"/>
      <c r="O340" s="44"/>
      <c r="P340" s="44"/>
    </row>
    <row r="341" spans="3:16" x14ac:dyDescent="0.2">
      <c r="C341" s="42"/>
      <c r="O341" s="44"/>
      <c r="P341" s="44"/>
    </row>
    <row r="342" spans="3:16" x14ac:dyDescent="0.2">
      <c r="C342" s="42"/>
      <c r="O342" s="44"/>
      <c r="P342" s="44"/>
    </row>
    <row r="343" spans="3:16" x14ac:dyDescent="0.2">
      <c r="C343" s="42"/>
      <c r="O343" s="44"/>
      <c r="P343" s="44"/>
    </row>
    <row r="344" spans="3:16" x14ac:dyDescent="0.2">
      <c r="C344" s="42"/>
      <c r="O344" s="44"/>
      <c r="P344" s="44"/>
    </row>
    <row r="345" spans="3:16" x14ac:dyDescent="0.2">
      <c r="C345" s="42"/>
      <c r="O345" s="44"/>
      <c r="P345" s="44"/>
    </row>
    <row r="346" spans="3:16" x14ac:dyDescent="0.2">
      <c r="C346" s="42"/>
      <c r="O346" s="44"/>
      <c r="P346" s="44"/>
    </row>
    <row r="347" spans="3:16" x14ac:dyDescent="0.2">
      <c r="C347" s="42"/>
      <c r="O347" s="44"/>
      <c r="P347" s="44"/>
    </row>
    <row r="348" spans="3:16" x14ac:dyDescent="0.2">
      <c r="C348" s="42"/>
      <c r="O348" s="44"/>
      <c r="P348" s="44"/>
    </row>
    <row r="349" spans="3:16" x14ac:dyDescent="0.2">
      <c r="C349" s="42"/>
      <c r="O349" s="44"/>
      <c r="P349" s="44"/>
    </row>
    <row r="350" spans="3:16" x14ac:dyDescent="0.2">
      <c r="C350" s="42"/>
      <c r="O350" s="44"/>
      <c r="P350" s="44"/>
    </row>
    <row r="351" spans="3:16" x14ac:dyDescent="0.2">
      <c r="C351" s="42"/>
      <c r="O351" s="44"/>
      <c r="P351" s="44"/>
    </row>
    <row r="352" spans="3:16" x14ac:dyDescent="0.2">
      <c r="C352" s="42"/>
      <c r="O352" s="44"/>
      <c r="P352" s="44"/>
    </row>
    <row r="353" spans="3:16" x14ac:dyDescent="0.2">
      <c r="C353" s="42"/>
      <c r="O353" s="44"/>
      <c r="P353" s="44"/>
    </row>
    <row r="354" spans="3:16" x14ac:dyDescent="0.2">
      <c r="C354" s="42"/>
      <c r="O354" s="44"/>
      <c r="P354" s="44"/>
    </row>
    <row r="355" spans="3:16" x14ac:dyDescent="0.2">
      <c r="C355" s="42"/>
      <c r="O355" s="44"/>
      <c r="P355" s="44"/>
    </row>
    <row r="356" spans="3:16" x14ac:dyDescent="0.2">
      <c r="C356" s="42"/>
      <c r="O356" s="44"/>
      <c r="P356" s="44"/>
    </row>
    <row r="357" spans="3:16" x14ac:dyDescent="0.2">
      <c r="C357" s="42"/>
      <c r="O357" s="44"/>
      <c r="P357" s="44"/>
    </row>
    <row r="358" spans="3:16" x14ac:dyDescent="0.2">
      <c r="C358" s="42"/>
      <c r="O358" s="44"/>
      <c r="P358" s="44"/>
    </row>
    <row r="359" spans="3:16" x14ac:dyDescent="0.2">
      <c r="C359" s="42"/>
      <c r="O359" s="44"/>
      <c r="P359" s="44"/>
    </row>
    <row r="360" spans="3:16" x14ac:dyDescent="0.2">
      <c r="C360" s="42"/>
      <c r="O360" s="44"/>
      <c r="P360" s="44"/>
    </row>
    <row r="361" spans="3:16" x14ac:dyDescent="0.2">
      <c r="C361" s="42"/>
      <c r="O361" s="44"/>
      <c r="P361" s="44"/>
    </row>
    <row r="362" spans="3:16" x14ac:dyDescent="0.2">
      <c r="C362" s="42"/>
      <c r="O362" s="44"/>
      <c r="P362" s="44"/>
    </row>
    <row r="363" spans="3:16" x14ac:dyDescent="0.2">
      <c r="C363" s="42"/>
      <c r="O363" s="44"/>
      <c r="P363" s="44"/>
    </row>
    <row r="364" spans="3:16" x14ac:dyDescent="0.2">
      <c r="C364" s="42"/>
      <c r="O364" s="44"/>
      <c r="P364" s="44"/>
    </row>
    <row r="365" spans="3:16" x14ac:dyDescent="0.2">
      <c r="C365" s="42"/>
      <c r="O365" s="44"/>
      <c r="P365" s="44"/>
    </row>
    <row r="366" spans="3:16" x14ac:dyDescent="0.2">
      <c r="C366" s="42"/>
      <c r="O366" s="44"/>
      <c r="P366" s="44"/>
    </row>
    <row r="367" spans="3:16" x14ac:dyDescent="0.2">
      <c r="C367" s="42"/>
      <c r="O367" s="44"/>
      <c r="P367" s="44"/>
    </row>
    <row r="368" spans="3:16" x14ac:dyDescent="0.2">
      <c r="C368" s="42"/>
      <c r="O368" s="44"/>
      <c r="P368" s="44"/>
    </row>
    <row r="369" spans="3:16" x14ac:dyDescent="0.2">
      <c r="C369" s="42"/>
      <c r="O369" s="44"/>
      <c r="P369" s="44"/>
    </row>
    <row r="370" spans="3:16" x14ac:dyDescent="0.2">
      <c r="C370" s="42"/>
      <c r="O370" s="44"/>
      <c r="P370" s="44"/>
    </row>
    <row r="371" spans="3:16" x14ac:dyDescent="0.2">
      <c r="C371" s="42"/>
      <c r="O371" s="44"/>
      <c r="P371" s="44"/>
    </row>
    <row r="372" spans="3:16" x14ac:dyDescent="0.2">
      <c r="C372" s="42"/>
      <c r="O372" s="44"/>
      <c r="P372" s="44"/>
    </row>
    <row r="373" spans="3:16" x14ac:dyDescent="0.2">
      <c r="C373" s="42"/>
      <c r="O373" s="44"/>
      <c r="P373" s="44"/>
    </row>
    <row r="374" spans="3:16" x14ac:dyDescent="0.2">
      <c r="C374" s="42"/>
      <c r="O374" s="44"/>
      <c r="P374" s="44"/>
    </row>
    <row r="375" spans="3:16" x14ac:dyDescent="0.2">
      <c r="C375" s="42"/>
      <c r="O375" s="44"/>
      <c r="P375" s="44"/>
    </row>
    <row r="376" spans="3:16" x14ac:dyDescent="0.2">
      <c r="C376" s="42"/>
      <c r="O376" s="44"/>
      <c r="P376" s="44"/>
    </row>
    <row r="377" spans="3:16" x14ac:dyDescent="0.2">
      <c r="C377" s="42"/>
      <c r="O377" s="44"/>
      <c r="P377" s="44"/>
    </row>
    <row r="378" spans="3:16" x14ac:dyDescent="0.2">
      <c r="C378" s="42"/>
      <c r="O378" s="44"/>
      <c r="P378" s="44"/>
    </row>
    <row r="379" spans="3:16" x14ac:dyDescent="0.2">
      <c r="C379" s="42"/>
      <c r="O379" s="44"/>
      <c r="P379" s="44"/>
    </row>
    <row r="380" spans="3:16" x14ac:dyDescent="0.2">
      <c r="C380" s="42"/>
      <c r="O380" s="44"/>
      <c r="P380" s="44"/>
    </row>
    <row r="381" spans="3:16" x14ac:dyDescent="0.2">
      <c r="C381" s="42"/>
      <c r="O381" s="44"/>
      <c r="P381" s="44"/>
    </row>
    <row r="382" spans="3:16" x14ac:dyDescent="0.2">
      <c r="C382" s="42"/>
      <c r="O382" s="44"/>
      <c r="P382" s="44"/>
    </row>
    <row r="383" spans="3:16" x14ac:dyDescent="0.2">
      <c r="C383" s="42"/>
      <c r="O383" s="44"/>
      <c r="P383" s="44"/>
    </row>
    <row r="384" spans="3:16" x14ac:dyDescent="0.2">
      <c r="C384" s="42"/>
      <c r="O384" s="44"/>
      <c r="P384" s="44"/>
    </row>
    <row r="385" spans="3:16" x14ac:dyDescent="0.2">
      <c r="C385" s="42"/>
      <c r="O385" s="44"/>
      <c r="P385" s="44"/>
    </row>
    <row r="386" spans="3:16" x14ac:dyDescent="0.2">
      <c r="C386" s="42"/>
      <c r="O386" s="44"/>
      <c r="P386" s="44"/>
    </row>
    <row r="387" spans="3:16" x14ac:dyDescent="0.2">
      <c r="C387" s="42"/>
      <c r="O387" s="44"/>
      <c r="P387" s="44"/>
    </row>
    <row r="388" spans="3:16" x14ac:dyDescent="0.2">
      <c r="C388" s="42"/>
      <c r="O388" s="44"/>
      <c r="P388" s="44"/>
    </row>
    <row r="389" spans="3:16" x14ac:dyDescent="0.2">
      <c r="C389" s="42"/>
      <c r="O389" s="44"/>
      <c r="P389" s="44"/>
    </row>
    <row r="390" spans="3:16" x14ac:dyDescent="0.2">
      <c r="C390" s="42"/>
      <c r="O390" s="44"/>
      <c r="P390" s="44"/>
    </row>
    <row r="391" spans="3:16" x14ac:dyDescent="0.2">
      <c r="C391" s="42"/>
      <c r="O391" s="44"/>
      <c r="P391" s="44"/>
    </row>
    <row r="392" spans="3:16" x14ac:dyDescent="0.2">
      <c r="C392" s="42"/>
      <c r="O392" s="44"/>
      <c r="P392" s="44"/>
    </row>
    <row r="393" spans="3:16" x14ac:dyDescent="0.2">
      <c r="C393" s="42"/>
      <c r="O393" s="44"/>
      <c r="P393" s="44"/>
    </row>
    <row r="394" spans="3:16" x14ac:dyDescent="0.2">
      <c r="C394" s="42"/>
      <c r="O394" s="44"/>
      <c r="P394" s="44"/>
    </row>
    <row r="395" spans="3:16" x14ac:dyDescent="0.2">
      <c r="C395" s="42"/>
      <c r="O395" s="44"/>
      <c r="P395" s="44"/>
    </row>
    <row r="396" spans="3:16" x14ac:dyDescent="0.2">
      <c r="C396" s="42"/>
      <c r="O396" s="44"/>
      <c r="P396" s="44"/>
    </row>
    <row r="397" spans="3:16" x14ac:dyDescent="0.2">
      <c r="C397" s="42"/>
      <c r="O397" s="44"/>
      <c r="P397" s="44"/>
    </row>
    <row r="398" spans="3:16" x14ac:dyDescent="0.2">
      <c r="C398" s="42"/>
      <c r="O398" s="44"/>
      <c r="P398" s="44"/>
    </row>
    <row r="399" spans="3:16" x14ac:dyDescent="0.2">
      <c r="C399" s="42"/>
      <c r="O399" s="44"/>
      <c r="P399" s="44"/>
    </row>
    <row r="400" spans="3:16" x14ac:dyDescent="0.2">
      <c r="C400" s="42"/>
      <c r="O400" s="44"/>
      <c r="P400" s="44"/>
    </row>
    <row r="401" spans="3:16" x14ac:dyDescent="0.2">
      <c r="C401" s="42"/>
      <c r="O401" s="44"/>
      <c r="P401" s="44"/>
    </row>
    <row r="402" spans="3:16" x14ac:dyDescent="0.2">
      <c r="C402" s="42"/>
      <c r="O402" s="44"/>
      <c r="P402" s="44"/>
    </row>
    <row r="403" spans="3:16" x14ac:dyDescent="0.2">
      <c r="C403" s="42"/>
      <c r="O403" s="44"/>
      <c r="P403" s="44"/>
    </row>
    <row r="404" spans="3:16" x14ac:dyDescent="0.2">
      <c r="C404" s="42"/>
      <c r="O404" s="44"/>
      <c r="P404" s="44"/>
    </row>
    <row r="405" spans="3:16" x14ac:dyDescent="0.2">
      <c r="C405" s="42"/>
      <c r="O405" s="44"/>
      <c r="P405" s="44"/>
    </row>
    <row r="406" spans="3:16" x14ac:dyDescent="0.2">
      <c r="C406" s="42"/>
      <c r="O406" s="44"/>
      <c r="P406" s="44"/>
    </row>
    <row r="407" spans="3:16" x14ac:dyDescent="0.2">
      <c r="C407" s="42"/>
      <c r="O407" s="44"/>
      <c r="P407" s="44"/>
    </row>
    <row r="408" spans="3:16" x14ac:dyDescent="0.2">
      <c r="C408" s="42"/>
      <c r="O408" s="44"/>
      <c r="P408" s="44"/>
    </row>
    <row r="409" spans="3:16" x14ac:dyDescent="0.2">
      <c r="C409" s="42"/>
      <c r="O409" s="44"/>
      <c r="P409" s="44"/>
    </row>
    <row r="410" spans="3:16" x14ac:dyDescent="0.2">
      <c r="C410" s="42"/>
      <c r="O410" s="44"/>
      <c r="P410" s="44"/>
    </row>
    <row r="411" spans="3:16" x14ac:dyDescent="0.2">
      <c r="C411" s="42"/>
      <c r="O411" s="44"/>
      <c r="P411" s="44"/>
    </row>
    <row r="412" spans="3:16" x14ac:dyDescent="0.2">
      <c r="C412" s="42"/>
      <c r="O412" s="44"/>
      <c r="P412" s="44"/>
    </row>
    <row r="413" spans="3:16" x14ac:dyDescent="0.2">
      <c r="C413" s="42"/>
      <c r="O413" s="44"/>
      <c r="P413" s="44"/>
    </row>
    <row r="414" spans="3:16" x14ac:dyDescent="0.2">
      <c r="C414" s="42"/>
      <c r="O414" s="44"/>
      <c r="P414" s="44"/>
    </row>
    <row r="415" spans="3:16" x14ac:dyDescent="0.2">
      <c r="C415" s="42"/>
      <c r="O415" s="44"/>
      <c r="P415" s="44"/>
    </row>
    <row r="416" spans="3:16" x14ac:dyDescent="0.2">
      <c r="C416" s="42"/>
      <c r="O416" s="44"/>
      <c r="P416" s="44"/>
    </row>
    <row r="417" spans="1:256" x14ac:dyDescent="0.2">
      <c r="C417" s="42"/>
      <c r="O417" s="44"/>
      <c r="P417" s="44"/>
    </row>
    <row r="418" spans="1:256" x14ac:dyDescent="0.2">
      <c r="C418" s="42"/>
      <c r="O418" s="44"/>
      <c r="P418" s="44"/>
    </row>
    <row r="419" spans="1:256" x14ac:dyDescent="0.2">
      <c r="C419" s="42"/>
      <c r="O419" s="44"/>
      <c r="P419" s="44"/>
    </row>
    <row r="420" spans="1:256" x14ac:dyDescent="0.2">
      <c r="C420" s="42"/>
      <c r="O420" s="44"/>
      <c r="P420" s="44"/>
    </row>
    <row r="421" spans="1:256" x14ac:dyDescent="0.2">
      <c r="C421" s="42"/>
      <c r="O421" s="44"/>
      <c r="P421" s="44"/>
    </row>
    <row r="422" spans="1:256" x14ac:dyDescent="0.2">
      <c r="C422" s="42"/>
      <c r="O422" s="44"/>
      <c r="P422" s="44"/>
    </row>
    <row r="423" spans="1:256" x14ac:dyDescent="0.2">
      <c r="C423" s="42"/>
      <c r="O423" s="44"/>
      <c r="P423" s="44"/>
    </row>
    <row r="424" spans="1:256" x14ac:dyDescent="0.2">
      <c r="C424" s="42"/>
      <c r="O424" s="44"/>
      <c r="P424" s="44"/>
    </row>
    <row r="425" spans="1:256" x14ac:dyDescent="0.2">
      <c r="C425" s="42"/>
      <c r="O425" s="44"/>
      <c r="P425" s="44"/>
    </row>
    <row r="426" spans="1:256" x14ac:dyDescent="0.2">
      <c r="C426" s="42"/>
      <c r="O426" s="44"/>
      <c r="P426" s="44"/>
    </row>
    <row r="427" spans="1:256" x14ac:dyDescent="0.2">
      <c r="C427" s="42"/>
      <c r="O427" s="44"/>
      <c r="P427" s="44"/>
    </row>
    <row r="428" spans="1:256" x14ac:dyDescent="0.2">
      <c r="C428" s="42"/>
      <c r="O428" s="44"/>
      <c r="P428" s="44"/>
    </row>
    <row r="429" spans="1:256" s="43" customFormat="1" x14ac:dyDescent="0.2">
      <c r="A429" s="41"/>
      <c r="B429" s="41"/>
      <c r="C429" s="42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/>
      <c r="EF429" s="41"/>
      <c r="EG429" s="41"/>
      <c r="EH429" s="41"/>
      <c r="EI429" s="41"/>
      <c r="EJ429" s="41"/>
      <c r="EK429" s="41"/>
      <c r="EL429" s="41"/>
      <c r="EM429" s="41"/>
      <c r="EN429" s="41"/>
      <c r="EO429" s="41"/>
      <c r="EP429" s="41"/>
      <c r="EQ429" s="41"/>
      <c r="ER429" s="41"/>
      <c r="ES429" s="41"/>
      <c r="ET429" s="41"/>
      <c r="EU429" s="41"/>
      <c r="EV429" s="41"/>
      <c r="EW429" s="41"/>
      <c r="EX429" s="41"/>
      <c r="EY429" s="41"/>
      <c r="EZ429" s="41"/>
      <c r="FA429" s="41"/>
      <c r="FB429" s="41"/>
      <c r="FC429" s="41"/>
      <c r="FD429" s="41"/>
      <c r="FE429" s="41"/>
      <c r="FF429" s="41"/>
      <c r="FG429" s="41"/>
      <c r="FH429" s="41"/>
      <c r="FI429" s="41"/>
      <c r="FJ429" s="41"/>
      <c r="FK429" s="41"/>
      <c r="FL429" s="41"/>
      <c r="FM429" s="41"/>
      <c r="FN429" s="41"/>
      <c r="FO429" s="41"/>
      <c r="FP429" s="41"/>
      <c r="FQ429" s="41"/>
      <c r="FR429" s="41"/>
      <c r="FS429" s="41"/>
      <c r="FT429" s="41"/>
      <c r="FU429" s="41"/>
      <c r="FV429" s="41"/>
      <c r="FW429" s="41"/>
      <c r="FX429" s="41"/>
      <c r="FY429" s="41"/>
      <c r="FZ429" s="41"/>
      <c r="GA429" s="41"/>
      <c r="GB429" s="41"/>
      <c r="GC429" s="41"/>
      <c r="GD429" s="41"/>
      <c r="GE429" s="41"/>
      <c r="GF429" s="41"/>
      <c r="GG429" s="41"/>
      <c r="GH429" s="41"/>
      <c r="GI429" s="41"/>
      <c r="GJ429" s="41"/>
      <c r="GK429" s="41"/>
      <c r="GL429" s="41"/>
      <c r="GM429" s="41"/>
      <c r="GN429" s="41"/>
      <c r="GO429" s="41"/>
      <c r="GP429" s="41"/>
      <c r="GQ429" s="41"/>
      <c r="GR429" s="41"/>
      <c r="GS429" s="41"/>
      <c r="GT429" s="41"/>
      <c r="GU429" s="41"/>
      <c r="GV429" s="41"/>
      <c r="GW429" s="41"/>
      <c r="GX429" s="41"/>
      <c r="GY429" s="41"/>
      <c r="GZ429" s="41"/>
      <c r="HA429" s="41"/>
      <c r="HB429" s="41"/>
      <c r="HC429" s="41"/>
      <c r="HD429" s="41"/>
      <c r="HE429" s="41"/>
      <c r="HF429" s="41"/>
      <c r="HG429" s="41"/>
      <c r="HH429" s="41"/>
      <c r="HI429" s="41"/>
      <c r="HJ429" s="41"/>
      <c r="HK429" s="41"/>
      <c r="HL429" s="41"/>
      <c r="HM429" s="41"/>
      <c r="HN429" s="41"/>
      <c r="HO429" s="41"/>
      <c r="HP429" s="41"/>
      <c r="HQ429" s="41"/>
      <c r="HR429" s="41"/>
      <c r="HS429" s="41"/>
      <c r="HT429" s="41"/>
      <c r="HU429" s="41"/>
      <c r="HV429" s="41"/>
      <c r="HW429" s="41"/>
      <c r="HX429" s="41"/>
      <c r="HY429" s="41"/>
      <c r="HZ429" s="41"/>
      <c r="IA429" s="41"/>
      <c r="IB429" s="41"/>
      <c r="IC429" s="41"/>
      <c r="ID429" s="41"/>
      <c r="IE429" s="41"/>
      <c r="IF429" s="41"/>
      <c r="IG429" s="41"/>
      <c r="IH429" s="41"/>
      <c r="II429" s="41"/>
      <c r="IJ429" s="41"/>
      <c r="IK429" s="41"/>
      <c r="IL429" s="41"/>
      <c r="IM429" s="41"/>
      <c r="IN429" s="41"/>
      <c r="IO429" s="41"/>
      <c r="IP429" s="41"/>
      <c r="IQ429" s="41"/>
      <c r="IR429" s="41"/>
      <c r="IS429" s="41"/>
      <c r="IT429" s="41"/>
      <c r="IU429" s="41"/>
      <c r="IV429" s="41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2F77-3DA9-464E-9301-CB605726E482}">
  <dimension ref="A1:AG10"/>
  <sheetViews>
    <sheetView zoomScaleNormal="100" workbookViewId="0">
      <selection activeCell="T8" sqref="T8"/>
    </sheetView>
  </sheetViews>
  <sheetFormatPr baseColWidth="10" defaultColWidth="11.5703125" defaultRowHeight="12.75" x14ac:dyDescent="0.2"/>
  <cols>
    <col min="1" max="1" width="26.7109375" style="41" bestFit="1" customWidth="1"/>
    <col min="2" max="2" width="19.140625" style="41" customWidth="1"/>
    <col min="3" max="3" width="12.7109375" style="43" customWidth="1"/>
    <col min="4" max="4" width="10.140625" style="41" bestFit="1" customWidth="1"/>
    <col min="5" max="5" width="11.28515625" style="41" customWidth="1"/>
    <col min="6" max="6" width="12.28515625" style="41" customWidth="1"/>
    <col min="7" max="7" width="11.85546875" style="41" customWidth="1"/>
    <col min="8" max="8" width="15.42578125" style="41" customWidth="1"/>
    <col min="9" max="9" width="16.28515625" style="41" customWidth="1"/>
    <col min="10" max="10" width="16.42578125" style="41" customWidth="1"/>
    <col min="11" max="11" width="19.85546875" style="41" customWidth="1"/>
    <col min="12" max="12" width="18.5703125" style="41" customWidth="1"/>
    <col min="13" max="13" width="12.7109375" style="41" customWidth="1"/>
    <col min="14" max="14" width="26.7109375" style="41" bestFit="1" customWidth="1"/>
    <col min="15" max="15" width="31.5703125" style="41" customWidth="1"/>
    <col min="16" max="16" width="12.28515625" style="41" customWidth="1"/>
    <col min="17" max="17" width="13.140625" style="41" bestFit="1" customWidth="1"/>
    <col min="18" max="18" width="13.5703125" style="41" customWidth="1"/>
    <col min="19" max="19" width="13.5703125" style="41" bestFit="1" customWidth="1"/>
    <col min="20" max="21" width="20.7109375" style="41" customWidth="1"/>
    <col min="22" max="24" width="16" style="41" customWidth="1"/>
    <col min="25" max="25" width="18.5703125" style="41" bestFit="1" customWidth="1"/>
    <col min="26" max="26" width="18" style="41" bestFit="1" customWidth="1"/>
    <col min="27" max="27" width="15.42578125" style="41" customWidth="1"/>
    <col min="28" max="28" width="16.28515625" style="41" customWidth="1"/>
    <col min="29" max="29" width="18.85546875" style="41" customWidth="1"/>
    <col min="30" max="31" width="14.42578125" style="41" customWidth="1"/>
    <col min="32" max="32" width="18.7109375" style="41" bestFit="1" customWidth="1"/>
    <col min="33" max="33" width="59.85546875" style="41" customWidth="1"/>
    <col min="34" max="250" width="15.7109375" style="41" customWidth="1"/>
    <col min="251" max="16384" width="11.5703125" style="41"/>
  </cols>
  <sheetData>
    <row r="1" spans="1:33" s="1" customForma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33" s="1" customFormat="1" ht="13.5" thickBo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33" s="1" customFormat="1" x14ac:dyDescent="0.2">
      <c r="A3" s="2" t="s">
        <v>2</v>
      </c>
      <c r="B3" s="55">
        <v>2018</v>
      </c>
      <c r="C3" s="56"/>
      <c r="N3" s="2" t="s">
        <v>2</v>
      </c>
      <c r="O3" s="55">
        <v>2018</v>
      </c>
      <c r="P3" s="56"/>
      <c r="Y3" s="2" t="s">
        <v>2</v>
      </c>
      <c r="Z3" s="55">
        <f>O3</f>
        <v>2018</v>
      </c>
      <c r="AA3" s="56"/>
    </row>
    <row r="4" spans="1:33" s="1" customFormat="1" ht="25.5" x14ac:dyDescent="0.2">
      <c r="A4" s="3" t="s">
        <v>3</v>
      </c>
      <c r="B4" s="79" t="s">
        <v>142</v>
      </c>
      <c r="C4" s="48"/>
      <c r="N4" s="3" t="s">
        <v>3</v>
      </c>
      <c r="O4" s="79" t="s">
        <v>142</v>
      </c>
      <c r="P4" s="48"/>
      <c r="Y4" s="3" t="s">
        <v>3</v>
      </c>
      <c r="Z4" s="79" t="s">
        <v>142</v>
      </c>
      <c r="AA4" s="48"/>
    </row>
    <row r="5" spans="1:33" s="1" customFormat="1" ht="25.5" x14ac:dyDescent="0.2">
      <c r="A5" s="78" t="s">
        <v>4</v>
      </c>
      <c r="B5" s="77" t="s">
        <v>5</v>
      </c>
      <c r="C5" s="76"/>
      <c r="N5" s="78" t="s">
        <v>4</v>
      </c>
      <c r="O5" s="77" t="s">
        <v>5</v>
      </c>
      <c r="P5" s="76"/>
      <c r="Y5" s="78" t="s">
        <v>4</v>
      </c>
      <c r="Z5" s="77" t="s">
        <v>5</v>
      </c>
      <c r="AA5" s="76"/>
    </row>
    <row r="6" spans="1:33" s="1" customFormat="1" ht="26.45" customHeight="1" x14ac:dyDescent="0.2">
      <c r="A6" s="75" t="s">
        <v>180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 t="s">
        <v>179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 t="s">
        <v>178</v>
      </c>
      <c r="Z6" s="75"/>
      <c r="AA6" s="75"/>
      <c r="AB6" s="75"/>
      <c r="AC6" s="75"/>
      <c r="AD6" s="75"/>
      <c r="AE6" s="75"/>
      <c r="AF6" s="75"/>
      <c r="AG6" s="72" t="s">
        <v>27</v>
      </c>
    </row>
    <row r="7" spans="1:33" s="71" customFormat="1" ht="38.25" x14ac:dyDescent="0.2">
      <c r="A7" s="73" t="s">
        <v>165</v>
      </c>
      <c r="B7" s="73" t="s">
        <v>164</v>
      </c>
      <c r="C7" s="73" t="s">
        <v>177</v>
      </c>
      <c r="D7" s="73" t="s">
        <v>176</v>
      </c>
      <c r="E7" s="73" t="s">
        <v>175</v>
      </c>
      <c r="F7" s="73" t="s">
        <v>174</v>
      </c>
      <c r="G7" s="73" t="s">
        <v>173</v>
      </c>
      <c r="H7" s="73" t="s">
        <v>8</v>
      </c>
      <c r="I7" s="73" t="s">
        <v>172</v>
      </c>
      <c r="J7" s="73" t="s">
        <v>13</v>
      </c>
      <c r="K7" s="73" t="s">
        <v>171</v>
      </c>
      <c r="L7" s="74" t="s">
        <v>170</v>
      </c>
      <c r="M7" s="74" t="s">
        <v>169</v>
      </c>
      <c r="N7" s="73" t="s">
        <v>165</v>
      </c>
      <c r="O7" s="73" t="s">
        <v>164</v>
      </c>
      <c r="P7" s="73" t="s">
        <v>168</v>
      </c>
      <c r="Q7" s="73" t="s">
        <v>167</v>
      </c>
      <c r="R7" s="73" t="s">
        <v>166</v>
      </c>
      <c r="S7" s="73" t="s">
        <v>20</v>
      </c>
      <c r="T7" s="73" t="s">
        <v>21</v>
      </c>
      <c r="U7" s="73" t="s">
        <v>22</v>
      </c>
      <c r="V7" s="73" t="s">
        <v>23</v>
      </c>
      <c r="W7" s="73" t="s">
        <v>24</v>
      </c>
      <c r="X7" s="73" t="s">
        <v>25</v>
      </c>
      <c r="Y7" s="73" t="s">
        <v>165</v>
      </c>
      <c r="Z7" s="73" t="s">
        <v>164</v>
      </c>
      <c r="AA7" s="73" t="s">
        <v>163</v>
      </c>
      <c r="AB7" s="73" t="s">
        <v>16</v>
      </c>
      <c r="AC7" s="73" t="s">
        <v>162</v>
      </c>
      <c r="AD7" s="73" t="s">
        <v>161</v>
      </c>
      <c r="AE7" s="73" t="s">
        <v>160</v>
      </c>
      <c r="AF7" s="73" t="s">
        <v>159</v>
      </c>
      <c r="AG7" s="72"/>
    </row>
    <row r="8" spans="1:33" s="60" customFormat="1" ht="51" x14ac:dyDescent="0.2">
      <c r="A8" s="67" t="s">
        <v>145</v>
      </c>
      <c r="B8" s="66" t="s">
        <v>158</v>
      </c>
      <c r="C8" s="70" t="s">
        <v>157</v>
      </c>
      <c r="D8" s="70" t="s">
        <v>156</v>
      </c>
      <c r="E8" s="70" t="s">
        <v>155</v>
      </c>
      <c r="F8" s="68" t="s">
        <v>154</v>
      </c>
      <c r="G8" s="68" t="s">
        <v>151</v>
      </c>
      <c r="H8" s="69" t="s">
        <v>153</v>
      </c>
      <c r="I8" s="68" t="s">
        <v>152</v>
      </c>
      <c r="J8" s="64" t="s">
        <v>151</v>
      </c>
      <c r="K8" s="69" t="s">
        <v>150</v>
      </c>
      <c r="L8" s="69" t="s">
        <v>149</v>
      </c>
      <c r="M8" s="68" t="s">
        <v>148</v>
      </c>
      <c r="N8" s="67" t="s">
        <v>145</v>
      </c>
      <c r="O8" s="66" t="s">
        <v>144</v>
      </c>
      <c r="P8" s="64" t="s">
        <v>147</v>
      </c>
      <c r="Q8" s="64" t="s">
        <v>146</v>
      </c>
      <c r="R8" s="68">
        <v>1050000</v>
      </c>
      <c r="S8" s="68">
        <v>1050000</v>
      </c>
      <c r="T8" s="68">
        <v>1050000</v>
      </c>
      <c r="U8" s="68">
        <v>1013192</v>
      </c>
      <c r="V8" s="68">
        <v>736192</v>
      </c>
      <c r="W8" s="68">
        <v>736192</v>
      </c>
      <c r="X8" s="68">
        <v>736192</v>
      </c>
      <c r="Y8" s="67" t="s">
        <v>145</v>
      </c>
      <c r="Z8" s="66" t="s">
        <v>144</v>
      </c>
      <c r="AA8" s="65">
        <v>70.11</v>
      </c>
      <c r="AB8" s="64">
        <v>0</v>
      </c>
      <c r="AC8" s="64" t="s">
        <v>143</v>
      </c>
      <c r="AD8" s="63" t="s">
        <v>34</v>
      </c>
      <c r="AE8" s="62">
        <v>44</v>
      </c>
      <c r="AF8" s="62">
        <v>88</v>
      </c>
      <c r="AG8" s="61"/>
    </row>
    <row r="9" spans="1:33" x14ac:dyDescent="0.2">
      <c r="U9" s="59"/>
      <c r="AE9" s="59"/>
    </row>
    <row r="10" spans="1:33" x14ac:dyDescent="0.2">
      <c r="U10" s="59"/>
    </row>
  </sheetData>
  <mergeCells count="17">
    <mergeCell ref="AG6:AG7"/>
    <mergeCell ref="N6:X6"/>
    <mergeCell ref="Y6:AF6"/>
    <mergeCell ref="B4:C4"/>
    <mergeCell ref="O4:P4"/>
    <mergeCell ref="B5:C5"/>
    <mergeCell ref="O5:P5"/>
    <mergeCell ref="A6:M6"/>
    <mergeCell ref="Z3:AA3"/>
    <mergeCell ref="Z4:AA4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2018</vt:lpstr>
      <vt:lpstr>PROYECTOS</vt:lpstr>
      <vt:lpstr>'2018'!Área_de_impresión</vt:lpstr>
      <vt:lpstr>'2018'!Títulos_a_imprimir</vt:lpstr>
      <vt:lpstr>PROYECTOS!Títulos_a_imprimir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Jose de Jesus Reyes Delgado</cp:lastModifiedBy>
  <cp:lastPrinted>2018-10-26T18:55:28Z</cp:lastPrinted>
  <dcterms:created xsi:type="dcterms:W3CDTF">2018-10-26T18:19:54Z</dcterms:created>
  <dcterms:modified xsi:type="dcterms:W3CDTF">2022-09-06T14:29:15Z</dcterms:modified>
</cp:coreProperties>
</file>