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PPI" sheetId="1" r:id="rId1"/>
  </sheets>
  <definedNames>
    <definedName name="Print_Area" localSheetId="0">PPI!$A$1:$R$38</definedName>
    <definedName name="Print_Titles" localSheetId="0">PPI!$1:$9</definedName>
  </definedNames>
  <calcPr calcId="145621"/>
</workbook>
</file>

<file path=xl/calcChain.xml><?xml version="1.0" encoding="utf-8"?>
<calcChain xmlns="http://schemas.openxmlformats.org/spreadsheetml/2006/main">
  <c r="N28" i="1" l="1"/>
  <c r="M28" i="1"/>
  <c r="L28" i="1"/>
  <c r="K28" i="1"/>
  <c r="I28" i="1"/>
  <c r="H28" i="1"/>
  <c r="Q27" i="1"/>
  <c r="P27" i="1"/>
  <c r="O27" i="1"/>
  <c r="J26" i="1"/>
  <c r="J28" i="1" s="1"/>
  <c r="O11" i="1"/>
  <c r="N11" i="1"/>
  <c r="M11" i="1"/>
  <c r="L11" i="1"/>
  <c r="K11" i="1"/>
  <c r="J11" i="1"/>
  <c r="I11" i="1"/>
  <c r="H11" i="1"/>
  <c r="G11" i="1"/>
  <c r="Q11" i="1" l="1"/>
  <c r="O26" i="1"/>
  <c r="O28" i="1" s="1"/>
  <c r="P11" i="1"/>
</calcChain>
</file>

<file path=xl/comments1.xml><?xml version="1.0" encoding="utf-8"?>
<comments xmlns="http://schemas.openxmlformats.org/spreadsheetml/2006/main">
  <authors>
    <author>DGCG</author>
  </authors>
  <commentList>
    <comment ref="O7" authorId="0">
      <text>
        <r>
          <rPr>
            <b/>
            <sz val="9"/>
            <color indexed="81"/>
            <rFont val="Tahoma"/>
            <family val="2"/>
          </rPr>
          <t>DGCG:</t>
        </r>
        <r>
          <rPr>
            <sz val="9"/>
            <color indexed="81"/>
            <rFont val="Tahoma"/>
            <family val="2"/>
          </rPr>
          <t xml:space="preserve">
Modificado menos devengado</t>
        </r>
      </text>
    </comment>
  </commentList>
</comments>
</file>

<file path=xl/sharedStrings.xml><?xml version="1.0" encoding="utf-8"?>
<sst xmlns="http://schemas.openxmlformats.org/spreadsheetml/2006/main" count="66" uniqueCount="56">
  <si>
    <t>PROGRAMAS Y PROYECTOS DE INVERSIÓN</t>
  </si>
  <si>
    <t>Del 01 de Enero Al 30 de Junio de 2018</t>
  </si>
  <si>
    <t>Tipo de Programas y Proyectos</t>
  </si>
  <si>
    <t>Programa o Proyecto</t>
  </si>
  <si>
    <t>UR</t>
  </si>
  <si>
    <t>Egresos</t>
  </si>
  <si>
    <t>Subejercicio</t>
  </si>
  <si>
    <t>% Avance Financiero</t>
  </si>
  <si>
    <t>Denominación</t>
  </si>
  <si>
    <t>Aprobado</t>
  </si>
  <si>
    <t>Ampliaciones/ (Reducciones)</t>
  </si>
  <si>
    <t>Modificado</t>
  </si>
  <si>
    <t>Comprometido</t>
  </si>
  <si>
    <t>Devengado</t>
  </si>
  <si>
    <t>Ejercido</t>
  </si>
  <si>
    <t>Pagado</t>
  </si>
  <si>
    <t>Devengado/ Aprobado</t>
  </si>
  <si>
    <t>Devengado/ Modificado</t>
  </si>
  <si>
    <t>3 = (1 + 2 )</t>
  </si>
  <si>
    <t>6 = ( 3 - 5 )</t>
  </si>
  <si>
    <t>5/1</t>
  </si>
  <si>
    <t>5/3</t>
  </si>
  <si>
    <t>G1149</t>
  </si>
  <si>
    <t>Coordinación General</t>
  </si>
  <si>
    <t>0101</t>
  </si>
  <si>
    <t>P2360</t>
  </si>
  <si>
    <t>Portabilidad del Causes</t>
  </si>
  <si>
    <t>P2364</t>
  </si>
  <si>
    <t>Cuotas de Familiares</t>
  </si>
  <si>
    <t>G1150</t>
  </si>
  <si>
    <t>Garantizar el proceso de afiliación al seguro popular</t>
  </si>
  <si>
    <t>0102</t>
  </si>
  <si>
    <t>G1151</t>
  </si>
  <si>
    <t>Aseroría de afiliados por Gestores</t>
  </si>
  <si>
    <t>0103</t>
  </si>
  <si>
    <t>P2351</t>
  </si>
  <si>
    <t>Remuneración del personal involucrado en la prestación de servicios de atención médica a los beneficiarios del Sistema.</t>
  </si>
  <si>
    <t>0201</t>
  </si>
  <si>
    <t>P2352</t>
  </si>
  <si>
    <t>Financiamiento de medicamentos, material de curación y otros insumos relacionados con las Intervenciones del Catálogo Universal de Serviciso de Salud</t>
  </si>
  <si>
    <t>P2353</t>
  </si>
  <si>
    <t>Caravanas de la Salud en zonas de difícil acceso sin infraestructura médica.</t>
  </si>
  <si>
    <t>P2354</t>
  </si>
  <si>
    <t>Gasto Operativo de Unidades Médicas participantes en la Prestación de los Servicios de Salud del Catalogo Universal de Servicios de Salud.</t>
  </si>
  <si>
    <t>P2355</t>
  </si>
  <si>
    <t>Pagos a Terceros por Servicios de Salud</t>
  </si>
  <si>
    <t>P2356</t>
  </si>
  <si>
    <t>Acciones de Promoción, Prevención y Detección oportuna de enfermedades contenidas en el Catalogo Universal de Servicios de Salud</t>
  </si>
  <si>
    <t>P2361</t>
  </si>
  <si>
    <t xml:space="preserve">Seguro Médico Siglo XXI </t>
  </si>
  <si>
    <t>P2363</t>
  </si>
  <si>
    <t xml:space="preserve">Fondo de Protección contra Gastos Catastróficos </t>
  </si>
  <si>
    <t>Q2553</t>
  </si>
  <si>
    <t>Previsiones para Infraestructura en Salud</t>
  </si>
  <si>
    <t>ADMINISTRACION</t>
  </si>
  <si>
    <t>Total del Gasto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</si>
</sst>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7" formatCode="&quot;$&quot;#,##0.00;\-&quot;$&quot;#,##0.00"/>
    <numFmt numFmtId="44" formatCode="_-&quot;$&quot;* #,##0.00_-;\-&quot;$&quot;* #,##0.00_-;_-&quot;$&quot;* &quot;-&quot;??_-;_-@_-"/>
    <numFmt numFmtId="43" formatCode="_-* #,##0.00_-;\-* #,##0.00_-;_-* &quot;-&quot;??_-;_-@_-"/>
    <numFmt numFmtId="164" formatCode="#,##0.00_ ;\-#,##0.00\ "/>
    <numFmt numFmtId="165" formatCode="General_)"/>
    <numFmt numFmtId="166" formatCode="_-[$€-2]* #,##0.00_-;\-[$€-2]* #,##0.00_-;_-[$€-2]* &quot;-&quot;??_-"/>
    <numFmt numFmtId="167" formatCode="_-* #,##0.00\ _€_-;\-* #,##0.00\ _€_-;_-* &quot;-&quot;??\ _€_-;_-@_-"/>
  </numFmts>
  <fonts count="31" x14ac:knownFonts="1">
    <font>
      <sz val="11"/>
      <color theme="1"/>
      <name val="Calibri"/>
      <family val="2"/>
      <scheme val="minor"/>
    </font>
    <font>
      <sz val="11"/>
      <color theme="1"/>
      <name val="Calibri"/>
      <family val="2"/>
      <scheme val="minor"/>
    </font>
    <font>
      <sz val="11"/>
      <color theme="0"/>
      <name val="Calibri"/>
      <family val="2"/>
      <scheme val="minor"/>
    </font>
    <font>
      <sz val="10"/>
      <color rgb="FF000000"/>
      <name val="Arial"/>
      <family val="2"/>
    </font>
    <font>
      <b/>
      <sz val="10"/>
      <name val="Arial"/>
      <family val="2"/>
    </font>
    <font>
      <sz val="10"/>
      <name val="Arial"/>
      <family val="2"/>
    </font>
    <font>
      <b/>
      <sz val="10"/>
      <color theme="1"/>
      <name val="Arial"/>
      <family val="2"/>
    </font>
    <font>
      <sz val="10"/>
      <color theme="1"/>
      <name val="Arial"/>
      <family val="2"/>
    </font>
    <font>
      <sz val="10"/>
      <color theme="0"/>
      <name val="Arial"/>
      <family val="2"/>
    </font>
    <font>
      <b/>
      <sz val="9"/>
      <color indexed="81"/>
      <name val="Tahoma"/>
      <family val="2"/>
    </font>
    <font>
      <sz val="9"/>
      <color indexed="81"/>
      <name val="Tahoma"/>
      <family val="2"/>
    </font>
    <font>
      <sz val="11"/>
      <color indexed="8"/>
      <name val="Calibri"/>
      <family val="2"/>
    </font>
    <font>
      <sz val="12"/>
      <color indexed="24"/>
      <name val="Arial"/>
      <family val="2"/>
    </font>
    <font>
      <b/>
      <sz val="18"/>
      <color indexed="24"/>
      <name val="Arial"/>
      <family val="2"/>
    </font>
    <font>
      <b/>
      <sz val="14"/>
      <color indexed="24"/>
      <name val="Arial"/>
      <family val="2"/>
    </font>
    <font>
      <sz val="8"/>
      <color theme="1"/>
      <name val="Arial"/>
      <family val="2"/>
    </font>
    <font>
      <sz val="10"/>
      <color theme="1"/>
      <name val="Times New Roman"/>
      <family val="2"/>
    </font>
    <font>
      <sz val="11"/>
      <color theme="1"/>
      <name val="Garamond"/>
      <family val="2"/>
    </font>
    <font>
      <b/>
      <sz val="10"/>
      <color indexed="9"/>
      <name val="Arial"/>
      <family val="2"/>
    </font>
    <font>
      <b/>
      <i/>
      <sz val="12"/>
      <color indexed="8"/>
      <name val="Arial"/>
      <family val="2"/>
    </font>
    <font>
      <b/>
      <sz val="11"/>
      <color indexed="9"/>
      <name val="Arial"/>
      <family val="2"/>
    </font>
    <font>
      <b/>
      <sz val="10"/>
      <name val="Tahoma"/>
      <family val="2"/>
    </font>
    <font>
      <sz val="12"/>
      <color indexed="8"/>
      <name val="Arial"/>
      <family val="2"/>
    </font>
    <font>
      <b/>
      <sz val="2"/>
      <color indexed="56"/>
      <name val="Arial"/>
      <family val="2"/>
    </font>
    <font>
      <b/>
      <sz val="12"/>
      <color indexed="8"/>
      <name val="Arial"/>
      <family val="2"/>
    </font>
    <font>
      <i/>
      <sz val="12"/>
      <color indexed="8"/>
      <name val="Arial"/>
      <family val="2"/>
    </font>
    <font>
      <b/>
      <sz val="9"/>
      <name val="Tahoma"/>
      <family val="2"/>
    </font>
    <font>
      <sz val="11"/>
      <name val="Tahoma"/>
      <family val="2"/>
    </font>
    <font>
      <sz val="10"/>
      <color indexed="8"/>
      <name val="Arial"/>
      <family val="2"/>
    </font>
    <font>
      <sz val="19"/>
      <color indexed="56"/>
      <name val="Tahoma"/>
      <family val="2"/>
    </font>
    <font>
      <sz val="12"/>
      <color indexed="14"/>
      <name val="Arial"/>
      <family val="2"/>
    </font>
  </fonts>
  <fills count="3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rgb="FFFFFFFF"/>
        <bgColor rgb="FF000000"/>
      </patternFill>
    </fill>
    <fill>
      <patternFill patternType="solid">
        <fgColor rgb="FFD9D9D9"/>
        <bgColor rgb="FF000000"/>
      </patternFill>
    </fill>
    <fill>
      <patternFill patternType="solid">
        <fgColor theme="0" tint="-0.14999847407452621"/>
        <bgColor indexed="64"/>
      </patternFill>
    </fill>
    <fill>
      <patternFill patternType="solid">
        <fgColor theme="0"/>
        <bgColor indexed="64"/>
      </patternFill>
    </fill>
    <fill>
      <patternFill patternType="solid">
        <fgColor indexed="22"/>
      </patternFill>
    </fill>
    <fill>
      <patternFill patternType="solid">
        <fgColor indexed="53"/>
      </patternFill>
    </fill>
    <fill>
      <patternFill patternType="solid">
        <fgColor indexed="43"/>
        <bgColor indexed="64"/>
      </patternFill>
    </fill>
    <fill>
      <patternFill patternType="solid">
        <fgColor indexed="9"/>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1"/>
      </patternFill>
    </fill>
    <fill>
      <patternFill patternType="mediumGray">
        <bgColor indexed="35"/>
      </patternFill>
    </fill>
    <fill>
      <patternFill patternType="solid">
        <fgColor indexed="54"/>
        <bgColor indexed="64"/>
      </patternFill>
    </fill>
    <fill>
      <patternFill patternType="solid">
        <fgColor indexed="44"/>
        <bgColor indexed="64"/>
      </patternFill>
    </fill>
    <fill>
      <patternFill patternType="solid">
        <fgColor indexed="41"/>
        <bgColor indexed="64"/>
      </patternFill>
    </fill>
    <fill>
      <patternFill patternType="solid">
        <fgColor indexed="15"/>
        <bgColor indexed="13"/>
      </patternFill>
    </fill>
    <fill>
      <patternFill patternType="solid">
        <fgColor indexed="40"/>
      </patternFill>
    </fill>
  </fills>
  <borders count="21">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22"/>
      </left>
      <right style="thin">
        <color indexed="22"/>
      </right>
      <top style="thin">
        <color indexed="22"/>
      </top>
      <bottom style="thin">
        <color indexed="22"/>
      </bottom>
      <diagonal/>
    </border>
    <border>
      <left/>
      <right/>
      <top style="thin">
        <color indexed="48"/>
      </top>
      <bottom style="thin">
        <color indexed="48"/>
      </bottom>
      <diagonal/>
    </border>
    <border>
      <left style="thin">
        <color indexed="56"/>
      </left>
      <right style="thin">
        <color indexed="56"/>
      </right>
      <top style="thin">
        <color indexed="56"/>
      </top>
      <bottom style="thin">
        <color indexed="56"/>
      </bottom>
      <diagonal/>
    </border>
    <border>
      <left/>
      <right/>
      <top style="thin">
        <color indexed="64"/>
      </top>
      <bottom style="double">
        <color indexed="64"/>
      </bottom>
      <diagonal/>
    </border>
  </borders>
  <cellStyleXfs count="432">
    <xf numFmtId="0" fontId="0" fillId="0" borderId="0"/>
    <xf numFmtId="43" fontId="1" fillId="0" borderId="0" applyFont="0" applyFill="0" applyBorder="0" applyAlignment="0" applyProtection="0"/>
    <xf numFmtId="9" fontId="1" fillId="0" borderId="0" applyFont="0" applyFill="0" applyBorder="0" applyAlignment="0" applyProtection="0"/>
    <xf numFmtId="165" fontId="5"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6"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166" fontId="5"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2" fillId="0" borderId="0" applyNumberFormat="0" applyFill="0" applyBorder="0" applyAlignment="0" applyProtection="0"/>
    <xf numFmtId="2" fontId="12" fillId="0" borderId="0" applyFill="0" applyBorder="0" applyAlignment="0" applyProtection="0"/>
    <xf numFmtId="0" fontId="13" fillId="0" borderId="0" applyNumberFormat="0" applyFill="0" applyBorder="0" applyAlignment="0" applyProtection="0"/>
    <xf numFmtId="0" fontId="14" fillId="0" borderId="0" applyNumberFormat="0" applyFill="0" applyBorder="0" applyProtection="0">
      <alignment horizontal="center"/>
    </xf>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5" fillId="0" borderId="0" applyFont="0" applyFill="0" applyBorder="0" applyAlignment="0" applyProtection="0"/>
    <xf numFmtId="44" fontId="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5" fillId="0" borderId="0"/>
    <xf numFmtId="0" fontId="5" fillId="0" borderId="0"/>
    <xf numFmtId="0" fontId="1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xf numFmtId="0" fontId="16" fillId="0" borderId="0"/>
    <xf numFmtId="0" fontId="5" fillId="0" borderId="0"/>
    <xf numFmtId="0" fontId="15" fillId="0" borderId="0"/>
    <xf numFmtId="0" fontId="5" fillId="0" borderId="0"/>
    <xf numFmtId="0" fontId="15" fillId="0" borderId="0"/>
    <xf numFmtId="0" fontId="5" fillId="0" borderId="0"/>
    <xf numFmtId="0" fontId="15" fillId="0" borderId="0"/>
    <xf numFmtId="0" fontId="5" fillId="0" borderId="0"/>
    <xf numFmtId="0" fontId="15" fillId="0" borderId="0"/>
    <xf numFmtId="0" fontId="15" fillId="0" borderId="0"/>
    <xf numFmtId="0" fontId="5" fillId="0" borderId="0"/>
    <xf numFmtId="0" fontId="1" fillId="0" borderId="0"/>
    <xf numFmtId="0" fontId="5" fillId="0" borderId="0"/>
    <xf numFmtId="0" fontId="5" fillId="0" borderId="0"/>
    <xf numFmtId="0" fontId="11" fillId="0" borderId="0"/>
    <xf numFmtId="0" fontId="5" fillId="0" borderId="0"/>
    <xf numFmtId="0" fontId="11" fillId="0" borderId="0"/>
    <xf numFmtId="0" fontId="5" fillId="0" borderId="0"/>
    <xf numFmtId="0" fontId="11" fillId="0" borderId="0"/>
    <xf numFmtId="0" fontId="5" fillId="0" borderId="0"/>
    <xf numFmtId="0" fontId="11"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7" fillId="0" borderId="0"/>
    <xf numFmtId="0" fontId="1" fillId="0" borderId="0"/>
    <xf numFmtId="0" fontId="5" fillId="0" borderId="0"/>
    <xf numFmtId="0" fontId="5"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15" fillId="0" borderId="0"/>
    <xf numFmtId="0" fontId="15" fillId="0" borderId="0"/>
    <xf numFmtId="0" fontId="5" fillId="0" borderId="0"/>
    <xf numFmtId="0" fontId="5"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1" fillId="0" borderId="0"/>
    <xf numFmtId="0" fontId="5" fillId="0" borderId="0"/>
    <xf numFmtId="0" fontId="5" fillId="0" borderId="0"/>
    <xf numFmtId="0" fontId="1" fillId="0" borderId="0"/>
    <xf numFmtId="0" fontId="1" fillId="0" borderId="0"/>
    <xf numFmtId="0" fontId="5" fillId="0" borderId="0"/>
    <xf numFmtId="0" fontId="1" fillId="0" borderId="0"/>
    <xf numFmtId="0" fontId="5"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5" fillId="0" borderId="0"/>
    <xf numFmtId="0" fontId="1" fillId="0" borderId="0"/>
    <xf numFmtId="0" fontId="5" fillId="0" borderId="0"/>
    <xf numFmtId="0" fontId="1" fillId="0" borderId="0"/>
    <xf numFmtId="0" fontId="1"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5" fillId="0" borderId="0"/>
    <xf numFmtId="0" fontId="1" fillId="0" borderId="0"/>
    <xf numFmtId="0" fontId="5" fillId="0" borderId="0"/>
    <xf numFmtId="0" fontId="5" fillId="0" borderId="0"/>
    <xf numFmtId="0" fontId="1" fillId="0" borderId="0"/>
    <xf numFmtId="0" fontId="1" fillId="0" borderId="0"/>
    <xf numFmtId="0" fontId="5" fillId="0" borderId="0"/>
    <xf numFmtId="0" fontId="5" fillId="0" borderId="0"/>
    <xf numFmtId="0" fontId="1" fillId="2" borderId="1" applyNumberFormat="0" applyFont="0" applyAlignment="0" applyProtection="0"/>
    <xf numFmtId="0" fontId="11" fillId="2" borderId="1" applyNumberFormat="0" applyFont="0" applyAlignment="0" applyProtection="0"/>
    <xf numFmtId="0" fontId="1" fillId="2" borderId="1" applyNumberFormat="0" applyFont="0" applyAlignment="0" applyProtection="0"/>
    <xf numFmtId="0" fontId="1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9" fontId="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4" fontId="18" fillId="16" borderId="16" applyNumberFormat="0" applyProtection="0">
      <alignment horizontal="center" vertical="center" wrapText="1"/>
    </xf>
    <xf numFmtId="4" fontId="19" fillId="17" borderId="16" applyNumberFormat="0" applyProtection="0">
      <alignment horizontal="center" vertical="center" wrapText="1"/>
    </xf>
    <xf numFmtId="4" fontId="20" fillId="16" borderId="16" applyNumberFormat="0" applyProtection="0">
      <alignment horizontal="left" vertical="center" wrapText="1"/>
    </xf>
    <xf numFmtId="4" fontId="21" fillId="18" borderId="0" applyNumberFormat="0" applyProtection="0">
      <alignment horizontal="left" vertical="center" wrapText="1"/>
    </xf>
    <xf numFmtId="4" fontId="22" fillId="19" borderId="16" applyNumberFormat="0" applyProtection="0">
      <alignment horizontal="right" vertical="center"/>
    </xf>
    <xf numFmtId="4" fontId="22" fillId="20" borderId="16" applyNumberFormat="0" applyProtection="0">
      <alignment horizontal="right" vertical="center"/>
    </xf>
    <xf numFmtId="4" fontId="22" fillId="21" borderId="16" applyNumberFormat="0" applyProtection="0">
      <alignment horizontal="right" vertical="center"/>
    </xf>
    <xf numFmtId="4" fontId="22" fillId="22" borderId="16" applyNumberFormat="0" applyProtection="0">
      <alignment horizontal="right" vertical="center"/>
    </xf>
    <xf numFmtId="4" fontId="22" fillId="23" borderId="16" applyNumberFormat="0" applyProtection="0">
      <alignment horizontal="right" vertical="center"/>
    </xf>
    <xf numFmtId="4" fontId="22" fillId="24" borderId="16" applyNumberFormat="0" applyProtection="0">
      <alignment horizontal="right" vertical="center"/>
    </xf>
    <xf numFmtId="4" fontId="22" fillId="25" borderId="16" applyNumberFormat="0" applyProtection="0">
      <alignment horizontal="right" vertical="center"/>
    </xf>
    <xf numFmtId="4" fontId="22" fillId="26" borderId="16" applyNumberFormat="0" applyProtection="0">
      <alignment horizontal="right" vertical="center"/>
    </xf>
    <xf numFmtId="4" fontId="22" fillId="27" borderId="16" applyNumberFormat="0" applyProtection="0">
      <alignment horizontal="right" vertical="center"/>
    </xf>
    <xf numFmtId="4" fontId="23" fillId="28" borderId="17" applyNumberFormat="0" applyProtection="0">
      <alignment horizontal="left" vertical="center" indent="1"/>
    </xf>
    <xf numFmtId="4" fontId="23" fillId="29" borderId="0" applyNumberFormat="0" applyProtection="0">
      <alignment horizontal="left" vertical="center" indent="1"/>
    </xf>
    <xf numFmtId="4" fontId="24" fillId="30" borderId="0" applyNumberFormat="0" applyProtection="0">
      <alignment horizontal="left" vertical="center" indent="1"/>
    </xf>
    <xf numFmtId="4" fontId="22" fillId="31" borderId="16" applyNumberFormat="0" applyProtection="0">
      <alignment horizontal="right" vertical="center"/>
    </xf>
    <xf numFmtId="4" fontId="5" fillId="0" borderId="0" applyNumberFormat="0" applyProtection="0">
      <alignment horizontal="left" vertical="center" indent="1"/>
    </xf>
    <xf numFmtId="4" fontId="5" fillId="0" borderId="0" applyNumberFormat="0" applyProtection="0">
      <alignment horizontal="left" vertical="center" indent="1"/>
    </xf>
    <xf numFmtId="4" fontId="22" fillId="32" borderId="16" applyNumberFormat="0" applyProtection="0">
      <alignment vertical="center"/>
    </xf>
    <xf numFmtId="4" fontId="25" fillId="32" borderId="16" applyNumberFormat="0" applyProtection="0">
      <alignment vertical="center"/>
    </xf>
    <xf numFmtId="4" fontId="24" fillId="31" borderId="18" applyNumberFormat="0" applyProtection="0">
      <alignment horizontal="left" vertical="center" indent="1"/>
    </xf>
    <xf numFmtId="4" fontId="26" fillId="18" borderId="19" applyNumberFormat="0" applyProtection="0">
      <alignment horizontal="center" vertical="center" wrapText="1"/>
    </xf>
    <xf numFmtId="4" fontId="25" fillId="32" borderId="16" applyNumberFormat="0" applyProtection="0">
      <alignment horizontal="center" vertical="center" wrapText="1"/>
    </xf>
    <xf numFmtId="4" fontId="27" fillId="33" borderId="19" applyNumberFormat="0" applyProtection="0">
      <alignment horizontal="left" vertical="center" wrapText="1"/>
    </xf>
    <xf numFmtId="4" fontId="28" fillId="34" borderId="16" applyNumberFormat="0" applyProtection="0">
      <alignment horizontal="left" vertical="center" indent="1"/>
    </xf>
    <xf numFmtId="4" fontId="29" fillId="0" borderId="0" applyNumberFormat="0" applyProtection="0">
      <alignment horizontal="left" vertical="center" indent="1"/>
    </xf>
    <xf numFmtId="4" fontId="30" fillId="32" borderId="16" applyNumberFormat="0" applyProtection="0">
      <alignment horizontal="right" vertical="center"/>
    </xf>
    <xf numFmtId="0" fontId="12" fillId="0" borderId="20" applyNumberFormat="0" applyFill="0" applyAlignment="0" applyProtection="0"/>
    <xf numFmtId="0" fontId="12" fillId="0" borderId="20" applyNumberFormat="0" applyFill="0" applyAlignment="0" applyProtection="0"/>
    <xf numFmtId="0" fontId="12" fillId="0" borderId="20" applyNumberFormat="0" applyFill="0" applyAlignment="0" applyProtection="0"/>
    <xf numFmtId="0" fontId="12" fillId="0" borderId="20" applyNumberFormat="0" applyFill="0" applyAlignment="0" applyProtection="0"/>
    <xf numFmtId="0" fontId="12" fillId="0" borderId="20" applyNumberFormat="0" applyFill="0" applyAlignment="0" applyProtection="0"/>
    <xf numFmtId="0" fontId="12" fillId="0" borderId="20" applyNumberFormat="0" applyFill="0" applyAlignment="0" applyProtection="0"/>
    <xf numFmtId="0" fontId="12" fillId="0" borderId="20" applyNumberFormat="0" applyFill="0" applyAlignment="0" applyProtection="0"/>
    <xf numFmtId="0" fontId="12" fillId="0" borderId="20" applyNumberFormat="0" applyFill="0" applyAlignment="0" applyProtection="0"/>
    <xf numFmtId="0" fontId="12" fillId="0" borderId="20" applyNumberFormat="0" applyFill="0" applyAlignment="0" applyProtection="0"/>
    <xf numFmtId="0" fontId="12" fillId="0" borderId="20" applyNumberFormat="0" applyFill="0" applyAlignment="0" applyProtection="0"/>
    <xf numFmtId="0" fontId="12" fillId="0" borderId="20" applyNumberFormat="0" applyFill="0" applyAlignment="0" applyProtection="0"/>
    <xf numFmtId="0" fontId="12" fillId="0" borderId="20" applyNumberFormat="0" applyFill="0" applyAlignment="0" applyProtection="0"/>
    <xf numFmtId="0" fontId="12" fillId="0" borderId="20" applyNumberFormat="0" applyFill="0" applyAlignment="0" applyProtection="0"/>
  </cellStyleXfs>
  <cellXfs count="61">
    <xf numFmtId="0" fontId="0" fillId="0" borderId="0" xfId="0"/>
    <xf numFmtId="0" fontId="3" fillId="0" borderId="0" xfId="0" applyFont="1" applyFill="1" applyBorder="1" applyProtection="1">
      <protection hidden="1"/>
    </xf>
    <xf numFmtId="0" fontId="3" fillId="11" borderId="0" xfId="0" applyFont="1" applyFill="1" applyBorder="1" applyProtection="1">
      <protection hidden="1"/>
    </xf>
    <xf numFmtId="0" fontId="4" fillId="12" borderId="0" xfId="0" applyFont="1" applyFill="1" applyBorder="1" applyAlignment="1" applyProtection="1">
      <alignment horizontal="centerContinuous" vertical="center"/>
      <protection hidden="1"/>
    </xf>
    <xf numFmtId="0" fontId="5" fillId="11" borderId="0" xfId="0" applyFont="1" applyFill="1" applyBorder="1" applyProtection="1">
      <protection hidden="1"/>
    </xf>
    <xf numFmtId="0" fontId="4" fillId="13" borderId="5" xfId="0" applyFont="1" applyFill="1" applyBorder="1" applyAlignment="1" applyProtection="1">
      <alignment horizontal="center" vertical="center" wrapText="1"/>
      <protection hidden="1"/>
    </xf>
    <xf numFmtId="0" fontId="4" fillId="13" borderId="11" xfId="0" applyFont="1" applyFill="1" applyBorder="1" applyAlignment="1" applyProtection="1">
      <alignment horizontal="center" vertical="center" wrapText="1"/>
      <protection hidden="1"/>
    </xf>
    <xf numFmtId="0" fontId="6" fillId="13" borderId="5" xfId="0" applyFont="1" applyFill="1" applyBorder="1" applyAlignment="1" applyProtection="1">
      <alignment horizontal="center" wrapText="1"/>
      <protection hidden="1"/>
    </xf>
    <xf numFmtId="0" fontId="4" fillId="13" borderId="15" xfId="0" applyFont="1" applyFill="1" applyBorder="1" applyAlignment="1" applyProtection="1">
      <alignment horizontal="center" vertical="center" wrapText="1"/>
      <protection hidden="1"/>
    </xf>
    <xf numFmtId="49" fontId="4" fillId="13" borderId="15" xfId="0" applyNumberFormat="1" applyFont="1" applyFill="1" applyBorder="1" applyAlignment="1" applyProtection="1">
      <alignment horizontal="center" vertical="center" wrapText="1"/>
      <protection hidden="1"/>
    </xf>
    <xf numFmtId="0" fontId="7" fillId="14" borderId="10" xfId="0" applyFont="1" applyFill="1" applyBorder="1" applyAlignment="1">
      <alignment horizontal="right" vertical="center" wrapText="1"/>
    </xf>
    <xf numFmtId="0" fontId="7" fillId="14" borderId="11" xfId="0" applyFont="1" applyFill="1" applyBorder="1" applyAlignment="1">
      <alignment horizontal="right" vertical="center" wrapText="1"/>
    </xf>
    <xf numFmtId="0" fontId="7" fillId="14" borderId="11" xfId="0" applyFont="1" applyFill="1" applyBorder="1"/>
    <xf numFmtId="0" fontId="7" fillId="0" borderId="11" xfId="0" applyFont="1" applyBorder="1"/>
    <xf numFmtId="0" fontId="7" fillId="14" borderId="9" xfId="0" applyFont="1" applyFill="1" applyBorder="1" applyAlignment="1">
      <alignment horizontal="justify" vertical="center" wrapText="1"/>
    </xf>
    <xf numFmtId="0" fontId="6" fillId="14" borderId="10" xfId="0" applyFont="1" applyFill="1" applyBorder="1" applyAlignment="1">
      <alignment horizontal="right" vertical="center" wrapText="1"/>
    </xf>
    <xf numFmtId="7" fontId="6" fillId="14" borderId="11" xfId="0" applyNumberFormat="1" applyFont="1" applyFill="1" applyBorder="1" applyAlignment="1">
      <alignment horizontal="right" vertical="center" wrapText="1"/>
    </xf>
    <xf numFmtId="10" fontId="7" fillId="14" borderId="11" xfId="2" applyNumberFormat="1" applyFont="1" applyFill="1" applyBorder="1"/>
    <xf numFmtId="10" fontId="7" fillId="0" borderId="11" xfId="2" applyNumberFormat="1" applyFont="1" applyBorder="1"/>
    <xf numFmtId="0" fontId="7" fillId="14" borderId="0" xfId="0" applyFont="1" applyFill="1" applyBorder="1" applyAlignment="1">
      <alignment horizontal="justify" vertical="center" wrapText="1"/>
    </xf>
    <xf numFmtId="0" fontId="7" fillId="14" borderId="10" xfId="0" applyFont="1" applyFill="1" applyBorder="1" applyAlignment="1">
      <alignment horizontal="justify" vertical="center" wrapText="1"/>
    </xf>
    <xf numFmtId="0" fontId="6" fillId="14" borderId="10" xfId="0" applyFont="1" applyFill="1" applyBorder="1" applyAlignment="1">
      <alignment horizontal="center" vertical="center" wrapText="1"/>
    </xf>
    <xf numFmtId="0" fontId="6" fillId="14" borderId="10" xfId="0" applyFont="1" applyFill="1" applyBorder="1" applyAlignment="1">
      <alignment horizontal="left" vertical="center" wrapText="1"/>
    </xf>
    <xf numFmtId="0" fontId="6" fillId="14" borderId="10" xfId="0" applyNumberFormat="1" applyFont="1" applyFill="1" applyBorder="1" applyAlignment="1">
      <alignment horizontal="center" vertical="center" wrapText="1"/>
    </xf>
    <xf numFmtId="164" fontId="7" fillId="14" borderId="11" xfId="0" applyNumberFormat="1" applyFont="1" applyFill="1" applyBorder="1" applyAlignment="1">
      <alignment horizontal="right" vertical="center" wrapText="1"/>
    </xf>
    <xf numFmtId="7" fontId="7" fillId="14" borderId="11" xfId="1" applyNumberFormat="1" applyFont="1" applyFill="1" applyBorder="1" applyAlignment="1">
      <alignment horizontal="right" vertical="top" wrapText="1"/>
    </xf>
    <xf numFmtId="9" fontId="7" fillId="14" borderId="11" xfId="2" applyFont="1" applyFill="1" applyBorder="1"/>
    <xf numFmtId="9" fontId="7" fillId="0" borderId="11" xfId="2" applyFont="1" applyBorder="1"/>
    <xf numFmtId="49" fontId="7" fillId="14" borderId="11" xfId="0" applyNumberFormat="1" applyFont="1" applyFill="1" applyBorder="1" applyAlignment="1">
      <alignment horizontal="right" vertical="center" wrapText="1"/>
    </xf>
    <xf numFmtId="7" fontId="7" fillId="14" borderId="11" xfId="0" applyNumberFormat="1" applyFont="1" applyFill="1" applyBorder="1" applyAlignment="1">
      <alignment horizontal="right" vertical="center" wrapText="1"/>
    </xf>
    <xf numFmtId="9" fontId="8" fillId="14" borderId="11" xfId="2" applyFont="1" applyFill="1" applyBorder="1"/>
    <xf numFmtId="9" fontId="8" fillId="0" borderId="11" xfId="2" applyFont="1" applyBorder="1"/>
    <xf numFmtId="0" fontId="6" fillId="14" borderId="6" xfId="0" applyFont="1" applyFill="1" applyBorder="1" applyAlignment="1">
      <alignment horizontal="justify" vertical="center" wrapText="1"/>
    </xf>
    <xf numFmtId="0" fontId="7" fillId="14" borderId="9" xfId="0" applyFont="1" applyFill="1" applyBorder="1" applyAlignment="1">
      <alignment horizontal="left" vertical="center" wrapText="1"/>
    </xf>
    <xf numFmtId="0" fontId="7" fillId="14" borderId="0" xfId="0" applyFont="1" applyFill="1" applyBorder="1" applyAlignment="1">
      <alignment horizontal="left" vertical="center" wrapText="1"/>
    </xf>
    <xf numFmtId="0" fontId="7" fillId="14" borderId="10" xfId="0" applyFont="1" applyFill="1" applyBorder="1" applyAlignment="1">
      <alignment horizontal="left" vertical="center" wrapText="1"/>
    </xf>
    <xf numFmtId="0" fontId="7" fillId="14" borderId="0" xfId="0" applyFont="1" applyFill="1" applyBorder="1" applyAlignment="1">
      <alignment horizontal="justify" vertical="center" wrapText="1"/>
    </xf>
    <xf numFmtId="0" fontId="7" fillId="14" borderId="10" xfId="0" applyFont="1" applyFill="1" applyBorder="1" applyAlignment="1">
      <alignment horizontal="justify" vertical="center" wrapText="1"/>
    </xf>
    <xf numFmtId="0" fontId="6" fillId="14" borderId="7" xfId="0" applyFont="1" applyFill="1" applyBorder="1" applyAlignment="1">
      <alignment horizontal="left" vertical="center" wrapText="1" indent="3"/>
    </xf>
    <xf numFmtId="0" fontId="6" fillId="14" borderId="8" xfId="0" applyFont="1" applyFill="1" applyBorder="1" applyAlignment="1">
      <alignment horizontal="left" vertical="center" wrapText="1" indent="3"/>
    </xf>
    <xf numFmtId="0" fontId="4" fillId="13" borderId="2" xfId="0" applyFont="1" applyFill="1" applyBorder="1" applyAlignment="1" applyProtection="1">
      <alignment horizontal="center" vertical="center" wrapText="1"/>
      <protection hidden="1"/>
    </xf>
    <xf numFmtId="0" fontId="4" fillId="13" borderId="3" xfId="0" applyFont="1" applyFill="1" applyBorder="1" applyAlignment="1" applyProtection="1">
      <alignment horizontal="center" vertical="center" wrapText="1"/>
      <protection hidden="1"/>
    </xf>
    <xf numFmtId="0" fontId="4" fillId="13" borderId="4" xfId="0" applyFont="1" applyFill="1" applyBorder="1" applyAlignment="1" applyProtection="1">
      <alignment horizontal="center" vertical="center" wrapText="1"/>
      <protection hidden="1"/>
    </xf>
    <xf numFmtId="0" fontId="4" fillId="13" borderId="9" xfId="0" applyFont="1" applyFill="1" applyBorder="1" applyAlignment="1" applyProtection="1">
      <alignment horizontal="center" vertical="center" wrapText="1"/>
      <protection hidden="1"/>
    </xf>
    <xf numFmtId="0" fontId="4" fillId="13" borderId="0" xfId="0" applyFont="1" applyFill="1" applyBorder="1" applyAlignment="1" applyProtection="1">
      <alignment horizontal="center" vertical="center" wrapText="1"/>
      <protection hidden="1"/>
    </xf>
    <xf numFmtId="0" fontId="4" fillId="13" borderId="10" xfId="0" applyFont="1" applyFill="1" applyBorder="1" applyAlignment="1" applyProtection="1">
      <alignment horizontal="center" vertical="center" wrapText="1"/>
      <protection hidden="1"/>
    </xf>
    <xf numFmtId="0" fontId="4" fillId="13" borderId="12" xfId="0" applyFont="1" applyFill="1" applyBorder="1" applyAlignment="1" applyProtection="1">
      <alignment horizontal="center" vertical="center" wrapText="1"/>
      <protection hidden="1"/>
    </xf>
    <xf numFmtId="0" fontId="4" fillId="13" borderId="13" xfId="0" applyFont="1" applyFill="1" applyBorder="1" applyAlignment="1" applyProtection="1">
      <alignment horizontal="center" vertical="center" wrapText="1"/>
      <protection hidden="1"/>
    </xf>
    <xf numFmtId="0" fontId="4" fillId="13" borderId="14" xfId="0" applyFont="1" applyFill="1" applyBorder="1" applyAlignment="1" applyProtection="1">
      <alignment horizontal="center" vertical="center" wrapText="1"/>
      <protection hidden="1"/>
    </xf>
    <xf numFmtId="0" fontId="4" fillId="13" borderId="5" xfId="0" applyFont="1" applyFill="1" applyBorder="1" applyAlignment="1" applyProtection="1">
      <alignment horizontal="center" vertical="center" wrapText="1"/>
      <protection hidden="1"/>
    </xf>
    <xf numFmtId="0" fontId="4" fillId="13" borderId="11" xfId="0" applyFont="1" applyFill="1" applyBorder="1" applyAlignment="1" applyProtection="1">
      <alignment horizontal="center" vertical="center" wrapText="1"/>
      <protection hidden="1"/>
    </xf>
    <xf numFmtId="0" fontId="4" fillId="13" borderId="15" xfId="0" applyFont="1" applyFill="1" applyBorder="1" applyAlignment="1" applyProtection="1">
      <alignment horizontal="center" vertical="center" wrapText="1"/>
      <protection hidden="1"/>
    </xf>
    <xf numFmtId="0" fontId="4" fillId="13" borderId="6" xfId="0" applyFont="1" applyFill="1" applyBorder="1" applyAlignment="1" applyProtection="1">
      <alignment horizontal="center" vertical="center" wrapText="1"/>
      <protection hidden="1"/>
    </xf>
    <xf numFmtId="0" fontId="4" fillId="13" borderId="7" xfId="0" applyFont="1" applyFill="1" applyBorder="1" applyAlignment="1" applyProtection="1">
      <alignment horizontal="center" vertical="center" wrapText="1"/>
      <protection hidden="1"/>
    </xf>
    <xf numFmtId="0" fontId="4" fillId="13" borderId="8" xfId="0" applyFont="1" applyFill="1" applyBorder="1" applyAlignment="1" applyProtection="1">
      <alignment horizontal="center" vertical="center" wrapText="1"/>
      <protection hidden="1"/>
    </xf>
    <xf numFmtId="0" fontId="6" fillId="13" borderId="6" xfId="0" applyFont="1" applyFill="1" applyBorder="1" applyAlignment="1" applyProtection="1">
      <alignment horizontal="center"/>
      <protection hidden="1"/>
    </xf>
    <xf numFmtId="0" fontId="6" fillId="13" borderId="8" xfId="0" applyFont="1" applyFill="1" applyBorder="1" applyAlignment="1" applyProtection="1">
      <alignment horizontal="center"/>
      <protection hidden="1"/>
    </xf>
    <xf numFmtId="0" fontId="6" fillId="14" borderId="15" xfId="0" applyFont="1" applyFill="1" applyBorder="1" applyAlignment="1">
      <alignment horizontal="right" vertical="center" wrapText="1"/>
    </xf>
    <xf numFmtId="7" fontId="6" fillId="14" borderId="15" xfId="0" applyNumberFormat="1" applyFont="1" applyFill="1" applyBorder="1" applyAlignment="1">
      <alignment horizontal="right" vertical="center" wrapText="1"/>
    </xf>
    <xf numFmtId="9" fontId="6" fillId="14" borderId="8" xfId="2" applyFont="1" applyFill="1" applyBorder="1" applyAlignment="1"/>
    <xf numFmtId="9" fontId="6" fillId="14" borderId="15" xfId="2" applyFont="1" applyFill="1" applyBorder="1" applyAlignment="1"/>
  </cellXfs>
  <cellStyles count="432">
    <cellStyle name="=C:\WINNT\SYSTEM32\COMMAND.COM" xfId="3"/>
    <cellStyle name="20% - Énfasis1 2" xfId="4"/>
    <cellStyle name="20% - Énfasis2 2" xfId="5"/>
    <cellStyle name="20% - Énfasis3 2" xfId="6"/>
    <cellStyle name="20% - Énfasis4 2" xfId="7"/>
    <cellStyle name="20% - Énfasis4 2 2" xfId="8"/>
    <cellStyle name="20% - Énfasis4 3" xfId="9"/>
    <cellStyle name="40% - Énfasis3 2" xfId="10"/>
    <cellStyle name="60% - Énfasis3 2" xfId="11"/>
    <cellStyle name="60% - Énfasis4 2" xfId="12"/>
    <cellStyle name="60% - Énfasis6 2" xfId="13"/>
    <cellStyle name="Euro" xfId="14"/>
    <cellStyle name="Euro 2" xfId="15"/>
    <cellStyle name="Euro 3" xfId="16"/>
    <cellStyle name="Fecha" xfId="17"/>
    <cellStyle name="Fijo" xfId="18"/>
    <cellStyle name="HEADING1" xfId="19"/>
    <cellStyle name="HEADING2" xfId="20"/>
    <cellStyle name="Millares" xfId="1" builtinId="3"/>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2" xfId="29"/>
    <cellStyle name="Millares 2 10" xfId="30"/>
    <cellStyle name="Millares 2 11" xfId="31"/>
    <cellStyle name="Millares 2 12" xfId="32"/>
    <cellStyle name="Millares 2 13" xfId="33"/>
    <cellStyle name="Millares 2 14" xfId="34"/>
    <cellStyle name="Millares 2 15" xfId="35"/>
    <cellStyle name="Millares 2 16" xfId="36"/>
    <cellStyle name="Millares 2 17" xfId="37"/>
    <cellStyle name="Millares 2 18" xfId="38"/>
    <cellStyle name="Millares 2 19" xfId="39"/>
    <cellStyle name="Millares 2 2" xfId="40"/>
    <cellStyle name="Millares 2 2 2" xfId="41"/>
    <cellStyle name="Millares 2 2 2 2" xfId="42"/>
    <cellStyle name="Millares 2 2 3" xfId="43"/>
    <cellStyle name="Millares 2 2 4" xfId="44"/>
    <cellStyle name="Millares 2 2 4 2" xfId="45"/>
    <cellStyle name="Millares 2 2 5" xfId="46"/>
    <cellStyle name="Millares 2 2 6" xfId="47"/>
    <cellStyle name="Millares 2 2 6 2" xfId="48"/>
    <cellStyle name="Millares 2 2 6 3" xfId="49"/>
    <cellStyle name="Millares 2 2 7" xfId="50"/>
    <cellStyle name="Millares 2 20" xfId="51"/>
    <cellStyle name="Millares 2 21" xfId="52"/>
    <cellStyle name="Millares 2 22" xfId="53"/>
    <cellStyle name="Millares 2 3" xfId="54"/>
    <cellStyle name="Millares 2 3 2" xfId="55"/>
    <cellStyle name="Millares 2 3 2 2" xfId="56"/>
    <cellStyle name="Millares 2 3 3" xfId="57"/>
    <cellStyle name="Millares 2 3 4" xfId="58"/>
    <cellStyle name="Millares 2 3 5" xfId="59"/>
    <cellStyle name="Millares 2 4" xfId="60"/>
    <cellStyle name="Millares 2 4 2" xfId="61"/>
    <cellStyle name="Millares 2 5" xfId="62"/>
    <cellStyle name="Millares 2 6" xfId="63"/>
    <cellStyle name="Millares 2 7" xfId="64"/>
    <cellStyle name="Millares 2 8" xfId="65"/>
    <cellStyle name="Millares 2 9" xfId="66"/>
    <cellStyle name="Millares 3" xfId="67"/>
    <cellStyle name="Millares 3 2" xfId="68"/>
    <cellStyle name="Millares 3 2 2" xfId="69"/>
    <cellStyle name="Millares 3 3" xfId="70"/>
    <cellStyle name="Millares 3 4" xfId="71"/>
    <cellStyle name="Millares 3 5" xfId="72"/>
    <cellStyle name="Millares 3 6" xfId="73"/>
    <cellStyle name="Millares 3 7" xfId="74"/>
    <cellStyle name="Millares 3 8" xfId="75"/>
    <cellStyle name="Millares 3 9" xfId="76"/>
    <cellStyle name="Millares 4" xfId="77"/>
    <cellStyle name="Millares 4 2" xfId="78"/>
    <cellStyle name="Millares 4 3" xfId="79"/>
    <cellStyle name="Millares 5" xfId="80"/>
    <cellStyle name="Millares 5 2" xfId="81"/>
    <cellStyle name="Millares 5 3" xfId="82"/>
    <cellStyle name="Millares 6" xfId="83"/>
    <cellStyle name="Millares 7" xfId="84"/>
    <cellStyle name="Millares 7 2" xfId="85"/>
    <cellStyle name="Millares 8" xfId="86"/>
    <cellStyle name="Millares 8 2" xfId="87"/>
    <cellStyle name="Millares 9" xfId="88"/>
    <cellStyle name="Moneda 2" xfId="89"/>
    <cellStyle name="Moneda 2 2" xfId="90"/>
    <cellStyle name="Moneda 2 3" xfId="91"/>
    <cellStyle name="Moneda 2 4" xfId="92"/>
    <cellStyle name="Moneda 2 5" xfId="93"/>
    <cellStyle name="Moneda 2 5 2" xfId="94"/>
    <cellStyle name="Moneda 2 6" xfId="95"/>
    <cellStyle name="Moneda 2 7" xfId="96"/>
    <cellStyle name="Moneda 2 8" xfId="97"/>
    <cellStyle name="Moneda 3" xfId="98"/>
    <cellStyle name="Moneda 4" xfId="99"/>
    <cellStyle name="Moneda 5" xfId="100"/>
    <cellStyle name="Moneda 6" xfId="101"/>
    <cellStyle name="Normal" xfId="0" builtinId="0"/>
    <cellStyle name="Normal 10" xfId="102"/>
    <cellStyle name="Normal 10 10" xfId="103"/>
    <cellStyle name="Normal 10 11" xfId="104"/>
    <cellStyle name="Normal 10 12" xfId="105"/>
    <cellStyle name="Normal 10 13" xfId="106"/>
    <cellStyle name="Normal 10 14" xfId="107"/>
    <cellStyle name="Normal 10 2" xfId="108"/>
    <cellStyle name="Normal 10 3" xfId="109"/>
    <cellStyle name="Normal 10 4" xfId="110"/>
    <cellStyle name="Normal 10 5" xfId="111"/>
    <cellStyle name="Normal 10 6" xfId="112"/>
    <cellStyle name="Normal 10 7" xfId="113"/>
    <cellStyle name="Normal 10 8" xfId="114"/>
    <cellStyle name="Normal 10 9" xfId="115"/>
    <cellStyle name="Normal 11" xfId="116"/>
    <cellStyle name="Normal 11 10" xfId="117"/>
    <cellStyle name="Normal 11 11" xfId="118"/>
    <cellStyle name="Normal 11 12" xfId="119"/>
    <cellStyle name="Normal 11 13" xfId="120"/>
    <cellStyle name="Normal 11 2" xfId="121"/>
    <cellStyle name="Normal 11 3" xfId="122"/>
    <cellStyle name="Normal 11 4" xfId="123"/>
    <cellStyle name="Normal 11 5" xfId="124"/>
    <cellStyle name="Normal 11 6" xfId="125"/>
    <cellStyle name="Normal 11 7" xfId="126"/>
    <cellStyle name="Normal 11 8" xfId="127"/>
    <cellStyle name="Normal 11 9" xfId="128"/>
    <cellStyle name="Normal 12" xfId="129"/>
    <cellStyle name="Normal 12 2" xfId="130"/>
    <cellStyle name="Normal 13" xfId="131"/>
    <cellStyle name="Normal 14" xfId="132"/>
    <cellStyle name="Normal 14 2" xfId="133"/>
    <cellStyle name="Normal 15" xfId="134"/>
    <cellStyle name="Normal 16" xfId="135"/>
    <cellStyle name="Normal 17" xfId="136"/>
    <cellStyle name="Normal 2" xfId="137"/>
    <cellStyle name="Normal 2 10" xfId="138"/>
    <cellStyle name="Normal 2 10 2" xfId="139"/>
    <cellStyle name="Normal 2 10 3" xfId="140"/>
    <cellStyle name="Normal 2 11" xfId="141"/>
    <cellStyle name="Normal 2 11 2" xfId="142"/>
    <cellStyle name="Normal 2 11 3" xfId="143"/>
    <cellStyle name="Normal 2 12" xfId="144"/>
    <cellStyle name="Normal 2 12 2" xfId="145"/>
    <cellStyle name="Normal 2 12 3" xfId="146"/>
    <cellStyle name="Normal 2 13" xfId="147"/>
    <cellStyle name="Normal 2 13 2" xfId="148"/>
    <cellStyle name="Normal 2 13 3" xfId="149"/>
    <cellStyle name="Normal 2 14" xfId="150"/>
    <cellStyle name="Normal 2 14 2" xfId="151"/>
    <cellStyle name="Normal 2 14 3" xfId="152"/>
    <cellStyle name="Normal 2 15" xfId="153"/>
    <cellStyle name="Normal 2 15 2" xfId="154"/>
    <cellStyle name="Normal 2 15 3" xfId="155"/>
    <cellStyle name="Normal 2 16" xfId="156"/>
    <cellStyle name="Normal 2 16 2" xfId="157"/>
    <cellStyle name="Normal 2 16 3" xfId="158"/>
    <cellStyle name="Normal 2 17" xfId="159"/>
    <cellStyle name="Normal 2 17 2" xfId="160"/>
    <cellStyle name="Normal 2 17 3" xfId="161"/>
    <cellStyle name="Normal 2 18" xfId="162"/>
    <cellStyle name="Normal 2 18 2" xfId="163"/>
    <cellStyle name="Normal 2 19" xfId="164"/>
    <cellStyle name="Normal 2 2" xfId="165"/>
    <cellStyle name="Normal 2 2 10" xfId="166"/>
    <cellStyle name="Normal 2 2 11" xfId="167"/>
    <cellStyle name="Normal 2 2 12" xfId="168"/>
    <cellStyle name="Normal 2 2 13" xfId="169"/>
    <cellStyle name="Normal 2 2 14" xfId="170"/>
    <cellStyle name="Normal 2 2 15" xfId="171"/>
    <cellStyle name="Normal 2 2 16" xfId="172"/>
    <cellStyle name="Normal 2 2 17" xfId="173"/>
    <cellStyle name="Normal 2 2 18" xfId="174"/>
    <cellStyle name="Normal 2 2 19" xfId="175"/>
    <cellStyle name="Normal 2 2 2" xfId="176"/>
    <cellStyle name="Normal 2 2 2 2" xfId="177"/>
    <cellStyle name="Normal 2 2 2 3" xfId="178"/>
    <cellStyle name="Normal 2 2 2 4" xfId="179"/>
    <cellStyle name="Normal 2 2 2 5" xfId="180"/>
    <cellStyle name="Normal 2 2 2 6" xfId="181"/>
    <cellStyle name="Normal 2 2 2 7" xfId="182"/>
    <cellStyle name="Normal 2 2 20" xfId="183"/>
    <cellStyle name="Normal 2 2 21" xfId="184"/>
    <cellStyle name="Normal 2 2 22" xfId="185"/>
    <cellStyle name="Normal 2 2 23" xfId="186"/>
    <cellStyle name="Normal 2 2 3" xfId="187"/>
    <cellStyle name="Normal 2 2 4" xfId="188"/>
    <cellStyle name="Normal 2 2 5" xfId="189"/>
    <cellStyle name="Normal 2 2 6" xfId="190"/>
    <cellStyle name="Normal 2 2 7" xfId="191"/>
    <cellStyle name="Normal 2 2 8" xfId="192"/>
    <cellStyle name="Normal 2 2 9" xfId="193"/>
    <cellStyle name="Normal 2 20" xfId="194"/>
    <cellStyle name="Normal 2 21" xfId="195"/>
    <cellStyle name="Normal 2 22" xfId="196"/>
    <cellStyle name="Normal 2 23" xfId="197"/>
    <cellStyle name="Normal 2 24" xfId="198"/>
    <cellStyle name="Normal 2 25" xfId="199"/>
    <cellStyle name="Normal 2 26" xfId="200"/>
    <cellStyle name="Normal 2 27" xfId="201"/>
    <cellStyle name="Normal 2 28" xfId="202"/>
    <cellStyle name="Normal 2 29" xfId="203"/>
    <cellStyle name="Normal 2 3" xfId="204"/>
    <cellStyle name="Normal 2 3 2" xfId="205"/>
    <cellStyle name="Normal 2 3 3" xfId="206"/>
    <cellStyle name="Normal 2 3 4" xfId="207"/>
    <cellStyle name="Normal 2 3 5" xfId="208"/>
    <cellStyle name="Normal 2 3 6" xfId="209"/>
    <cellStyle name="Normal 2 3 7" xfId="210"/>
    <cellStyle name="Normal 2 3 8" xfId="211"/>
    <cellStyle name="Normal 2 3 9" xfId="212"/>
    <cellStyle name="Normal 2 30" xfId="213"/>
    <cellStyle name="Normal 2 31" xfId="214"/>
    <cellStyle name="Normal 2 32" xfId="215"/>
    <cellStyle name="Normal 2 32 2" xfId="216"/>
    <cellStyle name="Normal 2 32 3" xfId="217"/>
    <cellStyle name="Normal 2 33" xfId="218"/>
    <cellStyle name="Normal 2 33 2" xfId="219"/>
    <cellStyle name="Normal 2 34" xfId="220"/>
    <cellStyle name="Normal 2 35" xfId="221"/>
    <cellStyle name="Normal 2 36" xfId="222"/>
    <cellStyle name="Normal 2 4" xfId="223"/>
    <cellStyle name="Normal 2 4 2" xfId="224"/>
    <cellStyle name="Normal 2 4 3" xfId="225"/>
    <cellStyle name="Normal 2 5" xfId="226"/>
    <cellStyle name="Normal 2 5 2" xfId="227"/>
    <cellStyle name="Normal 2 5 3" xfId="228"/>
    <cellStyle name="Normal 2 6" xfId="229"/>
    <cellStyle name="Normal 2 6 2" xfId="230"/>
    <cellStyle name="Normal 2 6 3" xfId="231"/>
    <cellStyle name="Normal 2 7" xfId="232"/>
    <cellStyle name="Normal 2 7 2" xfId="233"/>
    <cellStyle name="Normal 2 7 3" xfId="234"/>
    <cellStyle name="Normal 2 8" xfId="235"/>
    <cellStyle name="Normal 2 8 2" xfId="236"/>
    <cellStyle name="Normal 2 8 3" xfId="237"/>
    <cellStyle name="Normal 2 82" xfId="238"/>
    <cellStyle name="Normal 2 83" xfId="239"/>
    <cellStyle name="Normal 2 86" xfId="240"/>
    <cellStyle name="Normal 2 9" xfId="241"/>
    <cellStyle name="Normal 2 9 2" xfId="242"/>
    <cellStyle name="Normal 2 9 3" xfId="243"/>
    <cellStyle name="Normal 3" xfId="244"/>
    <cellStyle name="Normal 3 10" xfId="245"/>
    <cellStyle name="Normal 3 10 2" xfId="246"/>
    <cellStyle name="Normal 3 11" xfId="247"/>
    <cellStyle name="Normal 3 11 2" xfId="248"/>
    <cellStyle name="Normal 3 12" xfId="249"/>
    <cellStyle name="Normal 3 12 2" xfId="250"/>
    <cellStyle name="Normal 3 13" xfId="251"/>
    <cellStyle name="Normal 3 13 2" xfId="252"/>
    <cellStyle name="Normal 3 14" xfId="253"/>
    <cellStyle name="Normal 3 15" xfId="254"/>
    <cellStyle name="Normal 3 2" xfId="255"/>
    <cellStyle name="Normal 3 2 2" xfId="256"/>
    <cellStyle name="Normal 3 3" xfId="257"/>
    <cellStyle name="Normal 3 4" xfId="258"/>
    <cellStyle name="Normal 3 5" xfId="259"/>
    <cellStyle name="Normal 3 5 2" xfId="260"/>
    <cellStyle name="Normal 3 6" xfId="261"/>
    <cellStyle name="Normal 3 6 2" xfId="262"/>
    <cellStyle name="Normal 3 7" xfId="263"/>
    <cellStyle name="Normal 3 7 2" xfId="264"/>
    <cellStyle name="Normal 3 8" xfId="265"/>
    <cellStyle name="Normal 3 8 2" xfId="266"/>
    <cellStyle name="Normal 3 9" xfId="267"/>
    <cellStyle name="Normal 3 9 2" xfId="268"/>
    <cellStyle name="Normal 4" xfId="269"/>
    <cellStyle name="Normal 4 10" xfId="270"/>
    <cellStyle name="Normal 4 11" xfId="271"/>
    <cellStyle name="Normal 4 12" xfId="272"/>
    <cellStyle name="Normal 4 13" xfId="273"/>
    <cellStyle name="Normal 4 2" xfId="274"/>
    <cellStyle name="Normal 4 2 2" xfId="275"/>
    <cellStyle name="Normal 4 3" xfId="276"/>
    <cellStyle name="Normal 4 3 2" xfId="277"/>
    <cellStyle name="Normal 4 4" xfId="278"/>
    <cellStyle name="Normal 4 4 2" xfId="279"/>
    <cellStyle name="Normal 4 5" xfId="280"/>
    <cellStyle name="Normal 4 5 2" xfId="281"/>
    <cellStyle name="Normal 4 6" xfId="282"/>
    <cellStyle name="Normal 4 7" xfId="283"/>
    <cellStyle name="Normal 4 8" xfId="284"/>
    <cellStyle name="Normal 4 9" xfId="285"/>
    <cellStyle name="Normal 5" xfId="286"/>
    <cellStyle name="Normal 5 10" xfId="287"/>
    <cellStyle name="Normal 5 10 2" xfId="288"/>
    <cellStyle name="Normal 5 11" xfId="289"/>
    <cellStyle name="Normal 5 11 2" xfId="290"/>
    <cellStyle name="Normal 5 12" xfId="291"/>
    <cellStyle name="Normal 5 12 2" xfId="292"/>
    <cellStyle name="Normal 5 13" xfId="293"/>
    <cellStyle name="Normal 5 13 2" xfId="294"/>
    <cellStyle name="Normal 5 14" xfId="295"/>
    <cellStyle name="Normal 5 15" xfId="296"/>
    <cellStyle name="Normal 5 16" xfId="297"/>
    <cellStyle name="Normal 5 17" xfId="298"/>
    <cellStyle name="Normal 5 18" xfId="299"/>
    <cellStyle name="Normal 5 18 2" xfId="300"/>
    <cellStyle name="Normal 5 18 3" xfId="301"/>
    <cellStyle name="Normal 5 2" xfId="302"/>
    <cellStyle name="Normal 5 2 2" xfId="303"/>
    <cellStyle name="Normal 5 3" xfId="304"/>
    <cellStyle name="Normal 5 3 2" xfId="305"/>
    <cellStyle name="Normal 5 4" xfId="306"/>
    <cellStyle name="Normal 5 4 2" xfId="307"/>
    <cellStyle name="Normal 5 5" xfId="308"/>
    <cellStyle name="Normal 5 5 2" xfId="309"/>
    <cellStyle name="Normal 5 6" xfId="310"/>
    <cellStyle name="Normal 5 6 2" xfId="311"/>
    <cellStyle name="Normal 5 7" xfId="312"/>
    <cellStyle name="Normal 5 7 2" xfId="313"/>
    <cellStyle name="Normal 5 8" xfId="314"/>
    <cellStyle name="Normal 5 8 2" xfId="315"/>
    <cellStyle name="Normal 5 9" xfId="316"/>
    <cellStyle name="Normal 5 9 2" xfId="317"/>
    <cellStyle name="Normal 56" xfId="318"/>
    <cellStyle name="Normal 6" xfId="319"/>
    <cellStyle name="Normal 6 10" xfId="320"/>
    <cellStyle name="Normal 6 11" xfId="321"/>
    <cellStyle name="Normal 6 12" xfId="322"/>
    <cellStyle name="Normal 6 13" xfId="323"/>
    <cellStyle name="Normal 6 2" xfId="324"/>
    <cellStyle name="Normal 6 2 2" xfId="325"/>
    <cellStyle name="Normal 6 2 3" xfId="326"/>
    <cellStyle name="Normal 6 2 4" xfId="327"/>
    <cellStyle name="Normal 6 2 4 2" xfId="328"/>
    <cellStyle name="Normal 6 3" xfId="329"/>
    <cellStyle name="Normal 6 3 2" xfId="330"/>
    <cellStyle name="Normal 6 4" xfId="331"/>
    <cellStyle name="Normal 6 4 2" xfId="332"/>
    <cellStyle name="Normal 6 5" xfId="333"/>
    <cellStyle name="Normal 6 5 2" xfId="334"/>
    <cellStyle name="Normal 6 6" xfId="335"/>
    <cellStyle name="Normal 6 6 2" xfId="336"/>
    <cellStyle name="Normal 6 7" xfId="337"/>
    <cellStyle name="Normal 6 8" xfId="338"/>
    <cellStyle name="Normal 6 9" xfId="339"/>
    <cellStyle name="Normal 67" xfId="340"/>
    <cellStyle name="Normal 7" xfId="341"/>
    <cellStyle name="Normal 7 10" xfId="342"/>
    <cellStyle name="Normal 7 10 2" xfId="343"/>
    <cellStyle name="Normal 7 11" xfId="344"/>
    <cellStyle name="Normal 7 11 2" xfId="345"/>
    <cellStyle name="Normal 7 12" xfId="346"/>
    <cellStyle name="Normal 7 12 2" xfId="347"/>
    <cellStyle name="Normal 7 13" xfId="348"/>
    <cellStyle name="Normal 7 13 2" xfId="349"/>
    <cellStyle name="Normal 7 14" xfId="350"/>
    <cellStyle name="Normal 7 15" xfId="351"/>
    <cellStyle name="Normal 7 16" xfId="352"/>
    <cellStyle name="Normal 7 17" xfId="353"/>
    <cellStyle name="Normal 7 18" xfId="354"/>
    <cellStyle name="Normal 7 2" xfId="355"/>
    <cellStyle name="Normal 7 2 2" xfId="356"/>
    <cellStyle name="Normal 7 3" xfId="357"/>
    <cellStyle name="Normal 7 3 2" xfId="358"/>
    <cellStyle name="Normal 7 4" xfId="359"/>
    <cellStyle name="Normal 7 4 2" xfId="360"/>
    <cellStyle name="Normal 7 5" xfId="361"/>
    <cellStyle name="Normal 7 5 2" xfId="362"/>
    <cellStyle name="Normal 7 6" xfId="363"/>
    <cellStyle name="Normal 7 6 2" xfId="364"/>
    <cellStyle name="Normal 7 7" xfId="365"/>
    <cellStyle name="Normal 7 7 2" xfId="366"/>
    <cellStyle name="Normal 7 8" xfId="367"/>
    <cellStyle name="Normal 7 8 2" xfId="368"/>
    <cellStyle name="Normal 7 9" xfId="369"/>
    <cellStyle name="Normal 7 9 2" xfId="370"/>
    <cellStyle name="Normal 8" xfId="371"/>
    <cellStyle name="Normal 8 2" xfId="372"/>
    <cellStyle name="Normal 9" xfId="373"/>
    <cellStyle name="Normal 9 2" xfId="374"/>
    <cellStyle name="Normal 9 3" xfId="375"/>
    <cellStyle name="Notas 2" xfId="376"/>
    <cellStyle name="Notas 2 2" xfId="377"/>
    <cellStyle name="Notas 3" xfId="378"/>
    <cellStyle name="Notas 3 2" xfId="379"/>
    <cellStyle name="Notas 4" xfId="380"/>
    <cellStyle name="Notas 5" xfId="381"/>
    <cellStyle name="Porcentaje" xfId="2" builtinId="5"/>
    <cellStyle name="Porcentaje 2" xfId="382"/>
    <cellStyle name="Porcentaje 2 2" xfId="383"/>
    <cellStyle name="Porcentaje 3" xfId="384"/>
    <cellStyle name="Porcentaje 3 2" xfId="385"/>
    <cellStyle name="Porcentaje 4" xfId="386"/>
    <cellStyle name="Porcentaje 5" xfId="387"/>
    <cellStyle name="Porcentual 2" xfId="388"/>
    <cellStyle name="Porcentual 2 2" xfId="389"/>
    <cellStyle name="Porcentual 2 3" xfId="390"/>
    <cellStyle name="SAPBEXaggData" xfId="391"/>
    <cellStyle name="SAPBEXaggDataEmph" xfId="392"/>
    <cellStyle name="SAPBEXaggItem" xfId="393"/>
    <cellStyle name="SAPBEXchaText" xfId="394"/>
    <cellStyle name="SAPBEXexcBad7" xfId="395"/>
    <cellStyle name="SAPBEXexcBad8" xfId="396"/>
    <cellStyle name="SAPBEXexcBad9" xfId="397"/>
    <cellStyle name="SAPBEXexcCritical4" xfId="398"/>
    <cellStyle name="SAPBEXexcCritical5" xfId="399"/>
    <cellStyle name="SAPBEXexcCritical6" xfId="400"/>
    <cellStyle name="SAPBEXexcGood1" xfId="401"/>
    <cellStyle name="SAPBEXexcGood2" xfId="402"/>
    <cellStyle name="SAPBEXexcGood3" xfId="403"/>
    <cellStyle name="SAPBEXfilterDrill" xfId="404"/>
    <cellStyle name="SAPBEXfilterItem" xfId="405"/>
    <cellStyle name="SAPBEXfilterText" xfId="406"/>
    <cellStyle name="SAPBEXformats" xfId="407"/>
    <cellStyle name="SAPBEXheaderItem" xfId="408"/>
    <cellStyle name="SAPBEXheaderText" xfId="409"/>
    <cellStyle name="SAPBEXresData" xfId="410"/>
    <cellStyle name="SAPBEXresDataEmph" xfId="411"/>
    <cellStyle name="SAPBEXresItem" xfId="412"/>
    <cellStyle name="SAPBEXstdData" xfId="413"/>
    <cellStyle name="SAPBEXstdDataEmph" xfId="414"/>
    <cellStyle name="SAPBEXstdItem" xfId="415"/>
    <cellStyle name="SAPBEXstdItem 2" xfId="416"/>
    <cellStyle name="SAPBEXtitle" xfId="417"/>
    <cellStyle name="SAPBEXundefined" xfId="418"/>
    <cellStyle name="Total 10" xfId="419"/>
    <cellStyle name="Total 11" xfId="420"/>
    <cellStyle name="Total 12" xfId="421"/>
    <cellStyle name="Total 13" xfId="422"/>
    <cellStyle name="Total 14" xfId="423"/>
    <cellStyle name="Total 2" xfId="424"/>
    <cellStyle name="Total 3" xfId="425"/>
    <cellStyle name="Total 4" xfId="426"/>
    <cellStyle name="Total 5" xfId="427"/>
    <cellStyle name="Total 6" xfId="428"/>
    <cellStyle name="Total 7" xfId="429"/>
    <cellStyle name="Total 8" xfId="430"/>
    <cellStyle name="Total 9" xfId="4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653864</xdr:colOff>
      <xdr:row>33</xdr:row>
      <xdr:rowOff>43739</xdr:rowOff>
    </xdr:from>
    <xdr:to>
      <xdr:col>17</xdr:col>
      <xdr:colOff>399490</xdr:colOff>
      <xdr:row>36</xdr:row>
      <xdr:rowOff>112121</xdr:rowOff>
    </xdr:to>
    <xdr:pic>
      <xdr:nvPicPr>
        <xdr:cNvPr id="2" name="1 Imagen"/>
        <xdr:cNvPicPr>
          <a:picLocks noChangeAspect="1"/>
        </xdr:cNvPicPr>
      </xdr:nvPicPr>
      <xdr:blipFill>
        <a:blip xmlns:r="http://schemas.openxmlformats.org/officeDocument/2006/relationships" r:embed="rId1"/>
        <a:stretch>
          <a:fillRect/>
        </a:stretch>
      </xdr:blipFill>
      <xdr:spPr>
        <a:xfrm>
          <a:off x="1768289" y="7520864"/>
          <a:ext cx="15938126" cy="554157"/>
        </a:xfrm>
        <a:prstGeom prst="rect">
          <a:avLst/>
        </a:prstGeom>
      </xdr:spPr>
    </xdr:pic>
    <xdr:clientData/>
  </xdr:twoCellAnchor>
  <xdr:twoCellAnchor editAs="oneCell">
    <xdr:from>
      <xdr:col>1</xdr:col>
      <xdr:colOff>19050</xdr:colOff>
      <xdr:row>0</xdr:row>
      <xdr:rowOff>32081</xdr:rowOff>
    </xdr:from>
    <xdr:to>
      <xdr:col>3</xdr:col>
      <xdr:colOff>802510</xdr:colOff>
      <xdr:row>2</xdr:row>
      <xdr:rowOff>62389</xdr:rowOff>
    </xdr:to>
    <xdr:pic>
      <xdr:nvPicPr>
        <xdr:cNvPr id="3" name="2 Imagen" descr="Valezka:Users:Valezka:Desktop:2014:LOGOS:SEGURO POPULAR REPSS COLOR HORIZONTAL.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8175" y="32081"/>
          <a:ext cx="1278760" cy="354158"/>
        </a:xfrm>
        <a:prstGeom prst="rect">
          <a:avLst/>
        </a:prstGeom>
        <a:noFill/>
        <a:ln>
          <a:noFill/>
        </a:ln>
      </xdr:spPr>
    </xdr:pic>
    <xdr:clientData/>
  </xdr:twoCellAnchor>
  <xdr:twoCellAnchor editAs="oneCell">
    <xdr:from>
      <xdr:col>8</xdr:col>
      <xdr:colOff>350667</xdr:colOff>
      <xdr:row>0</xdr:row>
      <xdr:rowOff>59927</xdr:rowOff>
    </xdr:from>
    <xdr:to>
      <xdr:col>9</xdr:col>
      <xdr:colOff>280250</xdr:colOff>
      <xdr:row>2</xdr:row>
      <xdr:rowOff>53515</xdr:rowOff>
    </xdr:to>
    <xdr:pic>
      <xdr:nvPicPr>
        <xdr:cNvPr id="4" name="3 Imagen"/>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9625" t="29682" r="10019" b="30689"/>
        <a:stretch/>
      </xdr:blipFill>
      <xdr:spPr>
        <a:xfrm>
          <a:off x="8504067" y="59927"/>
          <a:ext cx="929708" cy="317438"/>
        </a:xfrm>
        <a:prstGeom prst="rect">
          <a:avLst/>
        </a:prstGeom>
      </xdr:spPr>
    </xdr:pic>
    <xdr:clientData fLocksWithSheet="0"/>
  </xdr:twoCellAnchor>
  <xdr:twoCellAnchor editAs="oneCell">
    <xdr:from>
      <xdr:col>15</xdr:col>
      <xdr:colOff>432642</xdr:colOff>
      <xdr:row>0</xdr:row>
      <xdr:rowOff>0</xdr:rowOff>
    </xdr:from>
    <xdr:to>
      <xdr:col>16</xdr:col>
      <xdr:colOff>731320</xdr:colOff>
      <xdr:row>3</xdr:row>
      <xdr:rowOff>40472</xdr:rowOff>
    </xdr:to>
    <xdr:pic>
      <xdr:nvPicPr>
        <xdr:cNvPr id="5" name="4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6158417" y="0"/>
          <a:ext cx="1089253" cy="4405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pageSetUpPr fitToPage="1"/>
  </sheetPr>
  <dimension ref="A3:WVZ28"/>
  <sheetViews>
    <sheetView showGridLines="0" tabSelected="1" topLeftCell="A15" zoomScale="85" zoomScaleNormal="85" workbookViewId="0">
      <selection activeCell="A22" sqref="A22"/>
    </sheetView>
  </sheetViews>
  <sheetFormatPr baseColWidth="10" defaultColWidth="0" defaultRowHeight="12.75" x14ac:dyDescent="0.2"/>
  <cols>
    <col min="1" max="1" width="9.28515625" style="1" customWidth="1"/>
    <col min="2" max="3" width="3.7109375" style="1" customWidth="1"/>
    <col min="4" max="4" width="16.7109375" style="1" customWidth="1"/>
    <col min="5" max="5" width="20.85546875" style="1" bestFit="1" customWidth="1"/>
    <col min="6" max="6" width="46.42578125" style="1" bestFit="1" customWidth="1"/>
    <col min="7" max="7" width="5.140625" style="1" bestFit="1" customWidth="1"/>
    <col min="8" max="8" width="16.42578125" style="1" bestFit="1" customWidth="1"/>
    <col min="9" max="9" width="15" style="1" bestFit="1" customWidth="1"/>
    <col min="10" max="15" width="16.42578125" style="1" bestFit="1" customWidth="1"/>
    <col min="16" max="16" width="11.85546875" style="2" customWidth="1"/>
    <col min="17" max="17" width="11.85546875" style="1" customWidth="1"/>
    <col min="18" max="18" width="11.42578125" style="1" customWidth="1"/>
    <col min="19" max="20" width="11.42578125" style="1" hidden="1" customWidth="1"/>
    <col min="21" max="25" width="11.42578125" style="1" customWidth="1"/>
    <col min="26" max="257" width="11.42578125" style="1" hidden="1"/>
    <col min="258" max="259" width="3.7109375" style="1" hidden="1"/>
    <col min="260" max="260" width="23.7109375" style="1" hidden="1"/>
    <col min="261" max="261" width="25.140625" style="1" hidden="1"/>
    <col min="262" max="262" width="24.85546875" style="1" hidden="1"/>
    <col min="263" max="263" width="12.42578125" style="1" hidden="1"/>
    <col min="264" max="266" width="16.5703125" style="1" hidden="1"/>
    <col min="267" max="267" width="17.7109375" style="1" hidden="1"/>
    <col min="268" max="268" width="15.7109375" style="1" hidden="1"/>
    <col min="269" max="269" width="17.7109375" style="1" hidden="1"/>
    <col min="270" max="270" width="17.5703125" style="1" hidden="1"/>
    <col min="271" max="271" width="16.5703125" style="1" hidden="1"/>
    <col min="272" max="272" width="14.5703125" style="1" hidden="1"/>
    <col min="273" max="273" width="14" style="1" hidden="1"/>
    <col min="274" max="513" width="11.42578125" style="1" hidden="1"/>
    <col min="514" max="515" width="3.7109375" style="1" hidden="1"/>
    <col min="516" max="516" width="23.7109375" style="1" hidden="1"/>
    <col min="517" max="517" width="25.140625" style="1" hidden="1"/>
    <col min="518" max="518" width="24.85546875" style="1" hidden="1"/>
    <col min="519" max="519" width="12.42578125" style="1" hidden="1"/>
    <col min="520" max="522" width="16.5703125" style="1" hidden="1"/>
    <col min="523" max="523" width="17.7109375" style="1" hidden="1"/>
    <col min="524" max="524" width="15.7109375" style="1" hidden="1"/>
    <col min="525" max="525" width="17.7109375" style="1" hidden="1"/>
    <col min="526" max="526" width="17.5703125" style="1" hidden="1"/>
    <col min="527" max="527" width="16.5703125" style="1" hidden="1"/>
    <col min="528" max="528" width="14.5703125" style="1" hidden="1"/>
    <col min="529" max="529" width="14" style="1" hidden="1"/>
    <col min="530" max="769" width="11.42578125" style="1" hidden="1"/>
    <col min="770" max="771" width="3.7109375" style="1" hidden="1"/>
    <col min="772" max="772" width="23.7109375" style="1" hidden="1"/>
    <col min="773" max="773" width="25.140625" style="1" hidden="1"/>
    <col min="774" max="774" width="24.85546875" style="1" hidden="1"/>
    <col min="775" max="775" width="12.42578125" style="1" hidden="1"/>
    <col min="776" max="778" width="16.5703125" style="1" hidden="1"/>
    <col min="779" max="779" width="17.7109375" style="1" hidden="1"/>
    <col min="780" max="780" width="15.7109375" style="1" hidden="1"/>
    <col min="781" max="781" width="17.7109375" style="1" hidden="1"/>
    <col min="782" max="782" width="17.5703125" style="1" hidden="1"/>
    <col min="783" max="783" width="16.5703125" style="1" hidden="1"/>
    <col min="784" max="784" width="14.5703125" style="1" hidden="1"/>
    <col min="785" max="785" width="14" style="1" hidden="1"/>
    <col min="786" max="1025" width="11.42578125" style="1" hidden="1"/>
    <col min="1026" max="1027" width="3.7109375" style="1" hidden="1"/>
    <col min="1028" max="1028" width="23.7109375" style="1" hidden="1"/>
    <col min="1029" max="1029" width="25.140625" style="1" hidden="1"/>
    <col min="1030" max="1030" width="24.85546875" style="1" hidden="1"/>
    <col min="1031" max="1031" width="12.42578125" style="1" hidden="1"/>
    <col min="1032" max="1034" width="16.5703125" style="1" hidden="1"/>
    <col min="1035" max="1035" width="17.7109375" style="1" hidden="1"/>
    <col min="1036" max="1036" width="15.7109375" style="1" hidden="1"/>
    <col min="1037" max="1037" width="17.7109375" style="1" hidden="1"/>
    <col min="1038" max="1038" width="17.5703125" style="1" hidden="1"/>
    <col min="1039" max="1039" width="16.5703125" style="1" hidden="1"/>
    <col min="1040" max="1040" width="14.5703125" style="1" hidden="1"/>
    <col min="1041" max="1041" width="14" style="1" hidden="1"/>
    <col min="1042" max="1281" width="11.42578125" style="1" hidden="1"/>
    <col min="1282" max="1283" width="3.7109375" style="1" hidden="1"/>
    <col min="1284" max="1284" width="23.7109375" style="1" hidden="1"/>
    <col min="1285" max="1285" width="25.140625" style="1" hidden="1"/>
    <col min="1286" max="1286" width="24.85546875" style="1" hidden="1"/>
    <col min="1287" max="1287" width="12.42578125" style="1" hidden="1"/>
    <col min="1288" max="1290" width="16.5703125" style="1" hidden="1"/>
    <col min="1291" max="1291" width="17.7109375" style="1" hidden="1"/>
    <col min="1292" max="1292" width="15.7109375" style="1" hidden="1"/>
    <col min="1293" max="1293" width="17.7109375" style="1" hidden="1"/>
    <col min="1294" max="1294" width="17.5703125" style="1" hidden="1"/>
    <col min="1295" max="1295" width="16.5703125" style="1" hidden="1"/>
    <col min="1296" max="1296" width="14.5703125" style="1" hidden="1"/>
    <col min="1297" max="1297" width="14" style="1" hidden="1"/>
    <col min="1298" max="1537" width="11.42578125" style="1" hidden="1"/>
    <col min="1538" max="1539" width="3.7109375" style="1" hidden="1"/>
    <col min="1540" max="1540" width="23.7109375" style="1" hidden="1"/>
    <col min="1541" max="1541" width="25.140625" style="1" hidden="1"/>
    <col min="1542" max="1542" width="24.85546875" style="1" hidden="1"/>
    <col min="1543" max="1543" width="12.42578125" style="1" hidden="1"/>
    <col min="1544" max="1546" width="16.5703125" style="1" hidden="1"/>
    <col min="1547" max="1547" width="17.7109375" style="1" hidden="1"/>
    <col min="1548" max="1548" width="15.7109375" style="1" hidden="1"/>
    <col min="1549" max="1549" width="17.7109375" style="1" hidden="1"/>
    <col min="1550" max="1550" width="17.5703125" style="1" hidden="1"/>
    <col min="1551" max="1551" width="16.5703125" style="1" hidden="1"/>
    <col min="1552" max="1552" width="14.5703125" style="1" hidden="1"/>
    <col min="1553" max="1553" width="14" style="1" hidden="1"/>
    <col min="1554" max="1793" width="11.42578125" style="1" hidden="1"/>
    <col min="1794" max="1795" width="3.7109375" style="1" hidden="1"/>
    <col min="1796" max="1796" width="23.7109375" style="1" hidden="1"/>
    <col min="1797" max="1797" width="25.140625" style="1" hidden="1"/>
    <col min="1798" max="1798" width="24.85546875" style="1" hidden="1"/>
    <col min="1799" max="1799" width="12.42578125" style="1" hidden="1"/>
    <col min="1800" max="1802" width="16.5703125" style="1" hidden="1"/>
    <col min="1803" max="1803" width="17.7109375" style="1" hidden="1"/>
    <col min="1804" max="1804" width="15.7109375" style="1" hidden="1"/>
    <col min="1805" max="1805" width="17.7109375" style="1" hidden="1"/>
    <col min="1806" max="1806" width="17.5703125" style="1" hidden="1"/>
    <col min="1807" max="1807" width="16.5703125" style="1" hidden="1"/>
    <col min="1808" max="1808" width="14.5703125" style="1" hidden="1"/>
    <col min="1809" max="1809" width="14" style="1" hidden="1"/>
    <col min="1810" max="2049" width="11.42578125" style="1" hidden="1"/>
    <col min="2050" max="2051" width="3.7109375" style="1" hidden="1"/>
    <col min="2052" max="2052" width="23.7109375" style="1" hidden="1"/>
    <col min="2053" max="2053" width="25.140625" style="1" hidden="1"/>
    <col min="2054" max="2054" width="24.85546875" style="1" hidden="1"/>
    <col min="2055" max="2055" width="12.42578125" style="1" hidden="1"/>
    <col min="2056" max="2058" width="16.5703125" style="1" hidden="1"/>
    <col min="2059" max="2059" width="17.7109375" style="1" hidden="1"/>
    <col min="2060" max="2060" width="15.7109375" style="1" hidden="1"/>
    <col min="2061" max="2061" width="17.7109375" style="1" hidden="1"/>
    <col min="2062" max="2062" width="17.5703125" style="1" hidden="1"/>
    <col min="2063" max="2063" width="16.5703125" style="1" hidden="1"/>
    <col min="2064" max="2064" width="14.5703125" style="1" hidden="1"/>
    <col min="2065" max="2065" width="14" style="1" hidden="1"/>
    <col min="2066" max="2305" width="11.42578125" style="1" hidden="1"/>
    <col min="2306" max="2307" width="3.7109375" style="1" hidden="1"/>
    <col min="2308" max="2308" width="23.7109375" style="1" hidden="1"/>
    <col min="2309" max="2309" width="25.140625" style="1" hidden="1"/>
    <col min="2310" max="2310" width="24.85546875" style="1" hidden="1"/>
    <col min="2311" max="2311" width="12.42578125" style="1" hidden="1"/>
    <col min="2312" max="2314" width="16.5703125" style="1" hidden="1"/>
    <col min="2315" max="2315" width="17.7109375" style="1" hidden="1"/>
    <col min="2316" max="2316" width="15.7109375" style="1" hidden="1"/>
    <col min="2317" max="2317" width="17.7109375" style="1" hidden="1"/>
    <col min="2318" max="2318" width="17.5703125" style="1" hidden="1"/>
    <col min="2319" max="2319" width="16.5703125" style="1" hidden="1"/>
    <col min="2320" max="2320" width="14.5703125" style="1" hidden="1"/>
    <col min="2321" max="2321" width="14" style="1" hidden="1"/>
    <col min="2322" max="2561" width="11.42578125" style="1" hidden="1"/>
    <col min="2562" max="2563" width="3.7109375" style="1" hidden="1"/>
    <col min="2564" max="2564" width="23.7109375" style="1" hidden="1"/>
    <col min="2565" max="2565" width="25.140625" style="1" hidden="1"/>
    <col min="2566" max="2566" width="24.85546875" style="1" hidden="1"/>
    <col min="2567" max="2567" width="12.42578125" style="1" hidden="1"/>
    <col min="2568" max="2570" width="16.5703125" style="1" hidden="1"/>
    <col min="2571" max="2571" width="17.7109375" style="1" hidden="1"/>
    <col min="2572" max="2572" width="15.7109375" style="1" hidden="1"/>
    <col min="2573" max="2573" width="17.7109375" style="1" hidden="1"/>
    <col min="2574" max="2574" width="17.5703125" style="1" hidden="1"/>
    <col min="2575" max="2575" width="16.5703125" style="1" hidden="1"/>
    <col min="2576" max="2576" width="14.5703125" style="1" hidden="1"/>
    <col min="2577" max="2577" width="14" style="1" hidden="1"/>
    <col min="2578" max="2817" width="11.42578125" style="1" hidden="1"/>
    <col min="2818" max="2819" width="3.7109375" style="1" hidden="1"/>
    <col min="2820" max="2820" width="23.7109375" style="1" hidden="1"/>
    <col min="2821" max="2821" width="25.140625" style="1" hidden="1"/>
    <col min="2822" max="2822" width="24.85546875" style="1" hidden="1"/>
    <col min="2823" max="2823" width="12.42578125" style="1" hidden="1"/>
    <col min="2824" max="2826" width="16.5703125" style="1" hidden="1"/>
    <col min="2827" max="2827" width="17.7109375" style="1" hidden="1"/>
    <col min="2828" max="2828" width="15.7109375" style="1" hidden="1"/>
    <col min="2829" max="2829" width="17.7109375" style="1" hidden="1"/>
    <col min="2830" max="2830" width="17.5703125" style="1" hidden="1"/>
    <col min="2831" max="2831" width="16.5703125" style="1" hidden="1"/>
    <col min="2832" max="2832" width="14.5703125" style="1" hidden="1"/>
    <col min="2833" max="2833" width="14" style="1" hidden="1"/>
    <col min="2834" max="3073" width="11.42578125" style="1" hidden="1"/>
    <col min="3074" max="3075" width="3.7109375" style="1" hidden="1"/>
    <col min="3076" max="3076" width="23.7109375" style="1" hidden="1"/>
    <col min="3077" max="3077" width="25.140625" style="1" hidden="1"/>
    <col min="3078" max="3078" width="24.85546875" style="1" hidden="1"/>
    <col min="3079" max="3079" width="12.42578125" style="1" hidden="1"/>
    <col min="3080" max="3082" width="16.5703125" style="1" hidden="1"/>
    <col min="3083" max="3083" width="17.7109375" style="1" hidden="1"/>
    <col min="3084" max="3084" width="15.7109375" style="1" hidden="1"/>
    <col min="3085" max="3085" width="17.7109375" style="1" hidden="1"/>
    <col min="3086" max="3086" width="17.5703125" style="1" hidden="1"/>
    <col min="3087" max="3087" width="16.5703125" style="1" hidden="1"/>
    <col min="3088" max="3088" width="14.5703125" style="1" hidden="1"/>
    <col min="3089" max="3089" width="14" style="1" hidden="1"/>
    <col min="3090" max="3329" width="11.42578125" style="1" hidden="1"/>
    <col min="3330" max="3331" width="3.7109375" style="1" hidden="1"/>
    <col min="3332" max="3332" width="23.7109375" style="1" hidden="1"/>
    <col min="3333" max="3333" width="25.140625" style="1" hidden="1"/>
    <col min="3334" max="3334" width="24.85546875" style="1" hidden="1"/>
    <col min="3335" max="3335" width="12.42578125" style="1" hidden="1"/>
    <col min="3336" max="3338" width="16.5703125" style="1" hidden="1"/>
    <col min="3339" max="3339" width="17.7109375" style="1" hidden="1"/>
    <col min="3340" max="3340" width="15.7109375" style="1" hidden="1"/>
    <col min="3341" max="3341" width="17.7109375" style="1" hidden="1"/>
    <col min="3342" max="3342" width="17.5703125" style="1" hidden="1"/>
    <col min="3343" max="3343" width="16.5703125" style="1" hidden="1"/>
    <col min="3344" max="3344" width="14.5703125" style="1" hidden="1"/>
    <col min="3345" max="3345" width="14" style="1" hidden="1"/>
    <col min="3346" max="3585" width="11.42578125" style="1" hidden="1"/>
    <col min="3586" max="3587" width="3.7109375" style="1" hidden="1"/>
    <col min="3588" max="3588" width="23.7109375" style="1" hidden="1"/>
    <col min="3589" max="3589" width="25.140625" style="1" hidden="1"/>
    <col min="3590" max="3590" width="24.85546875" style="1" hidden="1"/>
    <col min="3591" max="3591" width="12.42578125" style="1" hidden="1"/>
    <col min="3592" max="3594" width="16.5703125" style="1" hidden="1"/>
    <col min="3595" max="3595" width="17.7109375" style="1" hidden="1"/>
    <col min="3596" max="3596" width="15.7109375" style="1" hidden="1"/>
    <col min="3597" max="3597" width="17.7109375" style="1" hidden="1"/>
    <col min="3598" max="3598" width="17.5703125" style="1" hidden="1"/>
    <col min="3599" max="3599" width="16.5703125" style="1" hidden="1"/>
    <col min="3600" max="3600" width="14.5703125" style="1" hidden="1"/>
    <col min="3601" max="3601" width="14" style="1" hidden="1"/>
    <col min="3602" max="3841" width="11.42578125" style="1" hidden="1"/>
    <col min="3842" max="3843" width="3.7109375" style="1" hidden="1"/>
    <col min="3844" max="3844" width="23.7109375" style="1" hidden="1"/>
    <col min="3845" max="3845" width="25.140625" style="1" hidden="1"/>
    <col min="3846" max="3846" width="24.85546875" style="1" hidden="1"/>
    <col min="3847" max="3847" width="12.42578125" style="1" hidden="1"/>
    <col min="3848" max="3850" width="16.5703125" style="1" hidden="1"/>
    <col min="3851" max="3851" width="17.7109375" style="1" hidden="1"/>
    <col min="3852" max="3852" width="15.7109375" style="1" hidden="1"/>
    <col min="3853" max="3853" width="17.7109375" style="1" hidden="1"/>
    <col min="3854" max="3854" width="17.5703125" style="1" hidden="1"/>
    <col min="3855" max="3855" width="16.5703125" style="1" hidden="1"/>
    <col min="3856" max="3856" width="14.5703125" style="1" hidden="1"/>
    <col min="3857" max="3857" width="14" style="1" hidden="1"/>
    <col min="3858" max="4097" width="11.42578125" style="1" hidden="1"/>
    <col min="4098" max="4099" width="3.7109375" style="1" hidden="1"/>
    <col min="4100" max="4100" width="23.7109375" style="1" hidden="1"/>
    <col min="4101" max="4101" width="25.140625" style="1" hidden="1"/>
    <col min="4102" max="4102" width="24.85546875" style="1" hidden="1"/>
    <col min="4103" max="4103" width="12.42578125" style="1" hidden="1"/>
    <col min="4104" max="4106" width="16.5703125" style="1" hidden="1"/>
    <col min="4107" max="4107" width="17.7109375" style="1" hidden="1"/>
    <col min="4108" max="4108" width="15.7109375" style="1" hidden="1"/>
    <col min="4109" max="4109" width="17.7109375" style="1" hidden="1"/>
    <col min="4110" max="4110" width="17.5703125" style="1" hidden="1"/>
    <col min="4111" max="4111" width="16.5703125" style="1" hidden="1"/>
    <col min="4112" max="4112" width="14.5703125" style="1" hidden="1"/>
    <col min="4113" max="4113" width="14" style="1" hidden="1"/>
    <col min="4114" max="4353" width="11.42578125" style="1" hidden="1"/>
    <col min="4354" max="4355" width="3.7109375" style="1" hidden="1"/>
    <col min="4356" max="4356" width="23.7109375" style="1" hidden="1"/>
    <col min="4357" max="4357" width="25.140625" style="1" hidden="1"/>
    <col min="4358" max="4358" width="24.85546875" style="1" hidden="1"/>
    <col min="4359" max="4359" width="12.42578125" style="1" hidden="1"/>
    <col min="4360" max="4362" width="16.5703125" style="1" hidden="1"/>
    <col min="4363" max="4363" width="17.7109375" style="1" hidden="1"/>
    <col min="4364" max="4364" width="15.7109375" style="1" hidden="1"/>
    <col min="4365" max="4365" width="17.7109375" style="1" hidden="1"/>
    <col min="4366" max="4366" width="17.5703125" style="1" hidden="1"/>
    <col min="4367" max="4367" width="16.5703125" style="1" hidden="1"/>
    <col min="4368" max="4368" width="14.5703125" style="1" hidden="1"/>
    <col min="4369" max="4369" width="14" style="1" hidden="1"/>
    <col min="4370" max="4609" width="11.42578125" style="1" hidden="1"/>
    <col min="4610" max="4611" width="3.7109375" style="1" hidden="1"/>
    <col min="4612" max="4612" width="23.7109375" style="1" hidden="1"/>
    <col min="4613" max="4613" width="25.140625" style="1" hidden="1"/>
    <col min="4614" max="4614" width="24.85546875" style="1" hidden="1"/>
    <col min="4615" max="4615" width="12.42578125" style="1" hidden="1"/>
    <col min="4616" max="4618" width="16.5703125" style="1" hidden="1"/>
    <col min="4619" max="4619" width="17.7109375" style="1" hidden="1"/>
    <col min="4620" max="4620" width="15.7109375" style="1" hidden="1"/>
    <col min="4621" max="4621" width="17.7109375" style="1" hidden="1"/>
    <col min="4622" max="4622" width="17.5703125" style="1" hidden="1"/>
    <col min="4623" max="4623" width="16.5703125" style="1" hidden="1"/>
    <col min="4624" max="4624" width="14.5703125" style="1" hidden="1"/>
    <col min="4625" max="4625" width="14" style="1" hidden="1"/>
    <col min="4626" max="4865" width="11.42578125" style="1" hidden="1"/>
    <col min="4866" max="4867" width="3.7109375" style="1" hidden="1"/>
    <col min="4868" max="4868" width="23.7109375" style="1" hidden="1"/>
    <col min="4869" max="4869" width="25.140625" style="1" hidden="1"/>
    <col min="4870" max="4870" width="24.85546875" style="1" hidden="1"/>
    <col min="4871" max="4871" width="12.42578125" style="1" hidden="1"/>
    <col min="4872" max="4874" width="16.5703125" style="1" hidden="1"/>
    <col min="4875" max="4875" width="17.7109375" style="1" hidden="1"/>
    <col min="4876" max="4876" width="15.7109375" style="1" hidden="1"/>
    <col min="4877" max="4877" width="17.7109375" style="1" hidden="1"/>
    <col min="4878" max="4878" width="17.5703125" style="1" hidden="1"/>
    <col min="4879" max="4879" width="16.5703125" style="1" hidden="1"/>
    <col min="4880" max="4880" width="14.5703125" style="1" hidden="1"/>
    <col min="4881" max="4881" width="14" style="1" hidden="1"/>
    <col min="4882" max="5121" width="11.42578125" style="1" hidden="1"/>
    <col min="5122" max="5123" width="3.7109375" style="1" hidden="1"/>
    <col min="5124" max="5124" width="23.7109375" style="1" hidden="1"/>
    <col min="5125" max="5125" width="25.140625" style="1" hidden="1"/>
    <col min="5126" max="5126" width="24.85546875" style="1" hidden="1"/>
    <col min="5127" max="5127" width="12.42578125" style="1" hidden="1"/>
    <col min="5128" max="5130" width="16.5703125" style="1" hidden="1"/>
    <col min="5131" max="5131" width="17.7109375" style="1" hidden="1"/>
    <col min="5132" max="5132" width="15.7109375" style="1" hidden="1"/>
    <col min="5133" max="5133" width="17.7109375" style="1" hidden="1"/>
    <col min="5134" max="5134" width="17.5703125" style="1" hidden="1"/>
    <col min="5135" max="5135" width="16.5703125" style="1" hidden="1"/>
    <col min="5136" max="5136" width="14.5703125" style="1" hidden="1"/>
    <col min="5137" max="5137" width="14" style="1" hidden="1"/>
    <col min="5138" max="5377" width="11.42578125" style="1" hidden="1"/>
    <col min="5378" max="5379" width="3.7109375" style="1" hidden="1"/>
    <col min="5380" max="5380" width="23.7109375" style="1" hidden="1"/>
    <col min="5381" max="5381" width="25.140625" style="1" hidden="1"/>
    <col min="5382" max="5382" width="24.85546875" style="1" hidden="1"/>
    <col min="5383" max="5383" width="12.42578125" style="1" hidden="1"/>
    <col min="5384" max="5386" width="16.5703125" style="1" hidden="1"/>
    <col min="5387" max="5387" width="17.7109375" style="1" hidden="1"/>
    <col min="5388" max="5388" width="15.7109375" style="1" hidden="1"/>
    <col min="5389" max="5389" width="17.7109375" style="1" hidden="1"/>
    <col min="5390" max="5390" width="17.5703125" style="1" hidden="1"/>
    <col min="5391" max="5391" width="16.5703125" style="1" hidden="1"/>
    <col min="5392" max="5392" width="14.5703125" style="1" hidden="1"/>
    <col min="5393" max="5393" width="14" style="1" hidden="1"/>
    <col min="5394" max="5633" width="11.42578125" style="1" hidden="1"/>
    <col min="5634" max="5635" width="3.7109375" style="1" hidden="1"/>
    <col min="5636" max="5636" width="23.7109375" style="1" hidden="1"/>
    <col min="5637" max="5637" width="25.140625" style="1" hidden="1"/>
    <col min="5638" max="5638" width="24.85546875" style="1" hidden="1"/>
    <col min="5639" max="5639" width="12.42578125" style="1" hidden="1"/>
    <col min="5640" max="5642" width="16.5703125" style="1" hidden="1"/>
    <col min="5643" max="5643" width="17.7109375" style="1" hidden="1"/>
    <col min="5644" max="5644" width="15.7109375" style="1" hidden="1"/>
    <col min="5645" max="5645" width="17.7109375" style="1" hidden="1"/>
    <col min="5646" max="5646" width="17.5703125" style="1" hidden="1"/>
    <col min="5647" max="5647" width="16.5703125" style="1" hidden="1"/>
    <col min="5648" max="5648" width="14.5703125" style="1" hidden="1"/>
    <col min="5649" max="5649" width="14" style="1" hidden="1"/>
    <col min="5650" max="5889" width="11.42578125" style="1" hidden="1"/>
    <col min="5890" max="5891" width="3.7109375" style="1" hidden="1"/>
    <col min="5892" max="5892" width="23.7109375" style="1" hidden="1"/>
    <col min="5893" max="5893" width="25.140625" style="1" hidden="1"/>
    <col min="5894" max="5894" width="24.85546875" style="1" hidden="1"/>
    <col min="5895" max="5895" width="12.42578125" style="1" hidden="1"/>
    <col min="5896" max="5898" width="16.5703125" style="1" hidden="1"/>
    <col min="5899" max="5899" width="17.7109375" style="1" hidden="1"/>
    <col min="5900" max="5900" width="15.7109375" style="1" hidden="1"/>
    <col min="5901" max="5901" width="17.7109375" style="1" hidden="1"/>
    <col min="5902" max="5902" width="17.5703125" style="1" hidden="1"/>
    <col min="5903" max="5903" width="16.5703125" style="1" hidden="1"/>
    <col min="5904" max="5904" width="14.5703125" style="1" hidden="1"/>
    <col min="5905" max="5905" width="14" style="1" hidden="1"/>
    <col min="5906" max="6145" width="11.42578125" style="1" hidden="1"/>
    <col min="6146" max="6147" width="3.7109375" style="1" hidden="1"/>
    <col min="6148" max="6148" width="23.7109375" style="1" hidden="1"/>
    <col min="6149" max="6149" width="25.140625" style="1" hidden="1"/>
    <col min="6150" max="6150" width="24.85546875" style="1" hidden="1"/>
    <col min="6151" max="6151" width="12.42578125" style="1" hidden="1"/>
    <col min="6152" max="6154" width="16.5703125" style="1" hidden="1"/>
    <col min="6155" max="6155" width="17.7109375" style="1" hidden="1"/>
    <col min="6156" max="6156" width="15.7109375" style="1" hidden="1"/>
    <col min="6157" max="6157" width="17.7109375" style="1" hidden="1"/>
    <col min="6158" max="6158" width="17.5703125" style="1" hidden="1"/>
    <col min="6159" max="6159" width="16.5703125" style="1" hidden="1"/>
    <col min="6160" max="6160" width="14.5703125" style="1" hidden="1"/>
    <col min="6161" max="6161" width="14" style="1" hidden="1"/>
    <col min="6162" max="6401" width="11.42578125" style="1" hidden="1"/>
    <col min="6402" max="6403" width="3.7109375" style="1" hidden="1"/>
    <col min="6404" max="6404" width="23.7109375" style="1" hidden="1"/>
    <col min="6405" max="6405" width="25.140625" style="1" hidden="1"/>
    <col min="6406" max="6406" width="24.85546875" style="1" hidden="1"/>
    <col min="6407" max="6407" width="12.42578125" style="1" hidden="1"/>
    <col min="6408" max="6410" width="16.5703125" style="1" hidden="1"/>
    <col min="6411" max="6411" width="17.7109375" style="1" hidden="1"/>
    <col min="6412" max="6412" width="15.7109375" style="1" hidden="1"/>
    <col min="6413" max="6413" width="17.7109375" style="1" hidden="1"/>
    <col min="6414" max="6414" width="17.5703125" style="1" hidden="1"/>
    <col min="6415" max="6415" width="16.5703125" style="1" hidden="1"/>
    <col min="6416" max="6416" width="14.5703125" style="1" hidden="1"/>
    <col min="6417" max="6417" width="14" style="1" hidden="1"/>
    <col min="6418" max="6657" width="11.42578125" style="1" hidden="1"/>
    <col min="6658" max="6659" width="3.7109375" style="1" hidden="1"/>
    <col min="6660" max="6660" width="23.7109375" style="1" hidden="1"/>
    <col min="6661" max="6661" width="25.140625" style="1" hidden="1"/>
    <col min="6662" max="6662" width="24.85546875" style="1" hidden="1"/>
    <col min="6663" max="6663" width="12.42578125" style="1" hidden="1"/>
    <col min="6664" max="6666" width="16.5703125" style="1" hidden="1"/>
    <col min="6667" max="6667" width="17.7109375" style="1" hidden="1"/>
    <col min="6668" max="6668" width="15.7109375" style="1" hidden="1"/>
    <col min="6669" max="6669" width="17.7109375" style="1" hidden="1"/>
    <col min="6670" max="6670" width="17.5703125" style="1" hidden="1"/>
    <col min="6671" max="6671" width="16.5703125" style="1" hidden="1"/>
    <col min="6672" max="6672" width="14.5703125" style="1" hidden="1"/>
    <col min="6673" max="6673" width="14" style="1" hidden="1"/>
    <col min="6674" max="6913" width="11.42578125" style="1" hidden="1"/>
    <col min="6914" max="6915" width="3.7109375" style="1" hidden="1"/>
    <col min="6916" max="6916" width="23.7109375" style="1" hidden="1"/>
    <col min="6917" max="6917" width="25.140625" style="1" hidden="1"/>
    <col min="6918" max="6918" width="24.85546875" style="1" hidden="1"/>
    <col min="6919" max="6919" width="12.42578125" style="1" hidden="1"/>
    <col min="6920" max="6922" width="16.5703125" style="1" hidden="1"/>
    <col min="6923" max="6923" width="17.7109375" style="1" hidden="1"/>
    <col min="6924" max="6924" width="15.7109375" style="1" hidden="1"/>
    <col min="6925" max="6925" width="17.7109375" style="1" hidden="1"/>
    <col min="6926" max="6926" width="17.5703125" style="1" hidden="1"/>
    <col min="6927" max="6927" width="16.5703125" style="1" hidden="1"/>
    <col min="6928" max="6928" width="14.5703125" style="1" hidden="1"/>
    <col min="6929" max="6929" width="14" style="1" hidden="1"/>
    <col min="6930" max="7169" width="11.42578125" style="1" hidden="1"/>
    <col min="7170" max="7171" width="3.7109375" style="1" hidden="1"/>
    <col min="7172" max="7172" width="23.7109375" style="1" hidden="1"/>
    <col min="7173" max="7173" width="25.140625" style="1" hidden="1"/>
    <col min="7174" max="7174" width="24.85546875" style="1" hidden="1"/>
    <col min="7175" max="7175" width="12.42578125" style="1" hidden="1"/>
    <col min="7176" max="7178" width="16.5703125" style="1" hidden="1"/>
    <col min="7179" max="7179" width="17.7109375" style="1" hidden="1"/>
    <col min="7180" max="7180" width="15.7109375" style="1" hidden="1"/>
    <col min="7181" max="7181" width="17.7109375" style="1" hidden="1"/>
    <col min="7182" max="7182" width="17.5703125" style="1" hidden="1"/>
    <col min="7183" max="7183" width="16.5703125" style="1" hidden="1"/>
    <col min="7184" max="7184" width="14.5703125" style="1" hidden="1"/>
    <col min="7185" max="7185" width="14" style="1" hidden="1"/>
    <col min="7186" max="7425" width="11.42578125" style="1" hidden="1"/>
    <col min="7426" max="7427" width="3.7109375" style="1" hidden="1"/>
    <col min="7428" max="7428" width="23.7109375" style="1" hidden="1"/>
    <col min="7429" max="7429" width="25.140625" style="1" hidden="1"/>
    <col min="7430" max="7430" width="24.85546875" style="1" hidden="1"/>
    <col min="7431" max="7431" width="12.42578125" style="1" hidden="1"/>
    <col min="7432" max="7434" width="16.5703125" style="1" hidden="1"/>
    <col min="7435" max="7435" width="17.7109375" style="1" hidden="1"/>
    <col min="7436" max="7436" width="15.7109375" style="1" hidden="1"/>
    <col min="7437" max="7437" width="17.7109375" style="1" hidden="1"/>
    <col min="7438" max="7438" width="17.5703125" style="1" hidden="1"/>
    <col min="7439" max="7439" width="16.5703125" style="1" hidden="1"/>
    <col min="7440" max="7440" width="14.5703125" style="1" hidden="1"/>
    <col min="7441" max="7441" width="14" style="1" hidden="1"/>
    <col min="7442" max="7681" width="11.42578125" style="1" hidden="1"/>
    <col min="7682" max="7683" width="3.7109375" style="1" hidden="1"/>
    <col min="7684" max="7684" width="23.7109375" style="1" hidden="1"/>
    <col min="7685" max="7685" width="25.140625" style="1" hidden="1"/>
    <col min="7686" max="7686" width="24.85546875" style="1" hidden="1"/>
    <col min="7687" max="7687" width="12.42578125" style="1" hidden="1"/>
    <col min="7688" max="7690" width="16.5703125" style="1" hidden="1"/>
    <col min="7691" max="7691" width="17.7109375" style="1" hidden="1"/>
    <col min="7692" max="7692" width="15.7109375" style="1" hidden="1"/>
    <col min="7693" max="7693" width="17.7109375" style="1" hidden="1"/>
    <col min="7694" max="7694" width="17.5703125" style="1" hidden="1"/>
    <col min="7695" max="7695" width="16.5703125" style="1" hidden="1"/>
    <col min="7696" max="7696" width="14.5703125" style="1" hidden="1"/>
    <col min="7697" max="7697" width="14" style="1" hidden="1"/>
    <col min="7698" max="7937" width="11.42578125" style="1" hidden="1"/>
    <col min="7938" max="7939" width="3.7109375" style="1" hidden="1"/>
    <col min="7940" max="7940" width="23.7109375" style="1" hidden="1"/>
    <col min="7941" max="7941" width="25.140625" style="1" hidden="1"/>
    <col min="7942" max="7942" width="24.85546875" style="1" hidden="1"/>
    <col min="7943" max="7943" width="12.42578125" style="1" hidden="1"/>
    <col min="7944" max="7946" width="16.5703125" style="1" hidden="1"/>
    <col min="7947" max="7947" width="17.7109375" style="1" hidden="1"/>
    <col min="7948" max="7948" width="15.7109375" style="1" hidden="1"/>
    <col min="7949" max="7949" width="17.7109375" style="1" hidden="1"/>
    <col min="7950" max="7950" width="17.5703125" style="1" hidden="1"/>
    <col min="7951" max="7951" width="16.5703125" style="1" hidden="1"/>
    <col min="7952" max="7952" width="14.5703125" style="1" hidden="1"/>
    <col min="7953" max="7953" width="14" style="1" hidden="1"/>
    <col min="7954" max="8193" width="11.42578125" style="1" hidden="1"/>
    <col min="8194" max="8195" width="3.7109375" style="1" hidden="1"/>
    <col min="8196" max="8196" width="23.7109375" style="1" hidden="1"/>
    <col min="8197" max="8197" width="25.140625" style="1" hidden="1"/>
    <col min="8198" max="8198" width="24.85546875" style="1" hidden="1"/>
    <col min="8199" max="8199" width="12.42578125" style="1" hidden="1"/>
    <col min="8200" max="8202" width="16.5703125" style="1" hidden="1"/>
    <col min="8203" max="8203" width="17.7109375" style="1" hidden="1"/>
    <col min="8204" max="8204" width="15.7109375" style="1" hidden="1"/>
    <col min="8205" max="8205" width="17.7109375" style="1" hidden="1"/>
    <col min="8206" max="8206" width="17.5703125" style="1" hidden="1"/>
    <col min="8207" max="8207" width="16.5703125" style="1" hidden="1"/>
    <col min="8208" max="8208" width="14.5703125" style="1" hidden="1"/>
    <col min="8209" max="8209" width="14" style="1" hidden="1"/>
    <col min="8210" max="8449" width="11.42578125" style="1" hidden="1"/>
    <col min="8450" max="8451" width="3.7109375" style="1" hidden="1"/>
    <col min="8452" max="8452" width="23.7109375" style="1" hidden="1"/>
    <col min="8453" max="8453" width="25.140625" style="1" hidden="1"/>
    <col min="8454" max="8454" width="24.85546875" style="1" hidden="1"/>
    <col min="8455" max="8455" width="12.42578125" style="1" hidden="1"/>
    <col min="8456" max="8458" width="16.5703125" style="1" hidden="1"/>
    <col min="8459" max="8459" width="17.7109375" style="1" hidden="1"/>
    <col min="8460" max="8460" width="15.7109375" style="1" hidden="1"/>
    <col min="8461" max="8461" width="17.7109375" style="1" hidden="1"/>
    <col min="8462" max="8462" width="17.5703125" style="1" hidden="1"/>
    <col min="8463" max="8463" width="16.5703125" style="1" hidden="1"/>
    <col min="8464" max="8464" width="14.5703125" style="1" hidden="1"/>
    <col min="8465" max="8465" width="14" style="1" hidden="1"/>
    <col min="8466" max="8705" width="11.42578125" style="1" hidden="1"/>
    <col min="8706" max="8707" width="3.7109375" style="1" hidden="1"/>
    <col min="8708" max="8708" width="23.7109375" style="1" hidden="1"/>
    <col min="8709" max="8709" width="25.140625" style="1" hidden="1"/>
    <col min="8710" max="8710" width="24.85546875" style="1" hidden="1"/>
    <col min="8711" max="8711" width="12.42578125" style="1" hidden="1"/>
    <col min="8712" max="8714" width="16.5703125" style="1" hidden="1"/>
    <col min="8715" max="8715" width="17.7109375" style="1" hidden="1"/>
    <col min="8716" max="8716" width="15.7109375" style="1" hidden="1"/>
    <col min="8717" max="8717" width="17.7109375" style="1" hidden="1"/>
    <col min="8718" max="8718" width="17.5703125" style="1" hidden="1"/>
    <col min="8719" max="8719" width="16.5703125" style="1" hidden="1"/>
    <col min="8720" max="8720" width="14.5703125" style="1" hidden="1"/>
    <col min="8721" max="8721" width="14" style="1" hidden="1"/>
    <col min="8722" max="8961" width="11.42578125" style="1" hidden="1"/>
    <col min="8962" max="8963" width="3.7109375" style="1" hidden="1"/>
    <col min="8964" max="8964" width="23.7109375" style="1" hidden="1"/>
    <col min="8965" max="8965" width="25.140625" style="1" hidden="1"/>
    <col min="8966" max="8966" width="24.85546875" style="1" hidden="1"/>
    <col min="8967" max="8967" width="12.42578125" style="1" hidden="1"/>
    <col min="8968" max="8970" width="16.5703125" style="1" hidden="1"/>
    <col min="8971" max="8971" width="17.7109375" style="1" hidden="1"/>
    <col min="8972" max="8972" width="15.7109375" style="1" hidden="1"/>
    <col min="8973" max="8973" width="17.7109375" style="1" hidden="1"/>
    <col min="8974" max="8974" width="17.5703125" style="1" hidden="1"/>
    <col min="8975" max="8975" width="16.5703125" style="1" hidden="1"/>
    <col min="8976" max="8976" width="14.5703125" style="1" hidden="1"/>
    <col min="8977" max="8977" width="14" style="1" hidden="1"/>
    <col min="8978" max="9217" width="11.42578125" style="1" hidden="1"/>
    <col min="9218" max="9219" width="3.7109375" style="1" hidden="1"/>
    <col min="9220" max="9220" width="23.7109375" style="1" hidden="1"/>
    <col min="9221" max="9221" width="25.140625" style="1" hidden="1"/>
    <col min="9222" max="9222" width="24.85546875" style="1" hidden="1"/>
    <col min="9223" max="9223" width="12.42578125" style="1" hidden="1"/>
    <col min="9224" max="9226" width="16.5703125" style="1" hidden="1"/>
    <col min="9227" max="9227" width="17.7109375" style="1" hidden="1"/>
    <col min="9228" max="9228" width="15.7109375" style="1" hidden="1"/>
    <col min="9229" max="9229" width="17.7109375" style="1" hidden="1"/>
    <col min="9230" max="9230" width="17.5703125" style="1" hidden="1"/>
    <col min="9231" max="9231" width="16.5703125" style="1" hidden="1"/>
    <col min="9232" max="9232" width="14.5703125" style="1" hidden="1"/>
    <col min="9233" max="9233" width="14" style="1" hidden="1"/>
    <col min="9234" max="9473" width="11.42578125" style="1" hidden="1"/>
    <col min="9474" max="9475" width="3.7109375" style="1" hidden="1"/>
    <col min="9476" max="9476" width="23.7109375" style="1" hidden="1"/>
    <col min="9477" max="9477" width="25.140625" style="1" hidden="1"/>
    <col min="9478" max="9478" width="24.85546875" style="1" hidden="1"/>
    <col min="9479" max="9479" width="12.42578125" style="1" hidden="1"/>
    <col min="9480" max="9482" width="16.5703125" style="1" hidden="1"/>
    <col min="9483" max="9483" width="17.7109375" style="1" hidden="1"/>
    <col min="9484" max="9484" width="15.7109375" style="1" hidden="1"/>
    <col min="9485" max="9485" width="17.7109375" style="1" hidden="1"/>
    <col min="9486" max="9486" width="17.5703125" style="1" hidden="1"/>
    <col min="9487" max="9487" width="16.5703125" style="1" hidden="1"/>
    <col min="9488" max="9488" width="14.5703125" style="1" hidden="1"/>
    <col min="9489" max="9489" width="14" style="1" hidden="1"/>
    <col min="9490" max="9729" width="11.42578125" style="1" hidden="1"/>
    <col min="9730" max="9731" width="3.7109375" style="1" hidden="1"/>
    <col min="9732" max="9732" width="23.7109375" style="1" hidden="1"/>
    <col min="9733" max="9733" width="25.140625" style="1" hidden="1"/>
    <col min="9734" max="9734" width="24.85546875" style="1" hidden="1"/>
    <col min="9735" max="9735" width="12.42578125" style="1" hidden="1"/>
    <col min="9736" max="9738" width="16.5703125" style="1" hidden="1"/>
    <col min="9739" max="9739" width="17.7109375" style="1" hidden="1"/>
    <col min="9740" max="9740" width="15.7109375" style="1" hidden="1"/>
    <col min="9741" max="9741" width="17.7109375" style="1" hidden="1"/>
    <col min="9742" max="9742" width="17.5703125" style="1" hidden="1"/>
    <col min="9743" max="9743" width="16.5703125" style="1" hidden="1"/>
    <col min="9744" max="9744" width="14.5703125" style="1" hidden="1"/>
    <col min="9745" max="9745" width="14" style="1" hidden="1"/>
    <col min="9746" max="9985" width="11.42578125" style="1" hidden="1"/>
    <col min="9986" max="9987" width="3.7109375" style="1" hidden="1"/>
    <col min="9988" max="9988" width="23.7109375" style="1" hidden="1"/>
    <col min="9989" max="9989" width="25.140625" style="1" hidden="1"/>
    <col min="9990" max="9990" width="24.85546875" style="1" hidden="1"/>
    <col min="9991" max="9991" width="12.42578125" style="1" hidden="1"/>
    <col min="9992" max="9994" width="16.5703125" style="1" hidden="1"/>
    <col min="9995" max="9995" width="17.7109375" style="1" hidden="1"/>
    <col min="9996" max="9996" width="15.7109375" style="1" hidden="1"/>
    <col min="9997" max="9997" width="17.7109375" style="1" hidden="1"/>
    <col min="9998" max="9998" width="17.5703125" style="1" hidden="1"/>
    <col min="9999" max="9999" width="16.5703125" style="1" hidden="1"/>
    <col min="10000" max="10000" width="14.5703125" style="1" hidden="1"/>
    <col min="10001" max="10001" width="14" style="1" hidden="1"/>
    <col min="10002" max="10241" width="11.42578125" style="1" hidden="1"/>
    <col min="10242" max="10243" width="3.7109375" style="1" hidden="1"/>
    <col min="10244" max="10244" width="23.7109375" style="1" hidden="1"/>
    <col min="10245" max="10245" width="25.140625" style="1" hidden="1"/>
    <col min="10246" max="10246" width="24.85546875" style="1" hidden="1"/>
    <col min="10247" max="10247" width="12.42578125" style="1" hidden="1"/>
    <col min="10248" max="10250" width="16.5703125" style="1" hidden="1"/>
    <col min="10251" max="10251" width="17.7109375" style="1" hidden="1"/>
    <col min="10252" max="10252" width="15.7109375" style="1" hidden="1"/>
    <col min="10253" max="10253" width="17.7109375" style="1" hidden="1"/>
    <col min="10254" max="10254" width="17.5703125" style="1" hidden="1"/>
    <col min="10255" max="10255" width="16.5703125" style="1" hidden="1"/>
    <col min="10256" max="10256" width="14.5703125" style="1" hidden="1"/>
    <col min="10257" max="10257" width="14" style="1" hidden="1"/>
    <col min="10258" max="10497" width="11.42578125" style="1" hidden="1"/>
    <col min="10498" max="10499" width="3.7109375" style="1" hidden="1"/>
    <col min="10500" max="10500" width="23.7109375" style="1" hidden="1"/>
    <col min="10501" max="10501" width="25.140625" style="1" hidden="1"/>
    <col min="10502" max="10502" width="24.85546875" style="1" hidden="1"/>
    <col min="10503" max="10503" width="12.42578125" style="1" hidden="1"/>
    <col min="10504" max="10506" width="16.5703125" style="1" hidden="1"/>
    <col min="10507" max="10507" width="17.7109375" style="1" hidden="1"/>
    <col min="10508" max="10508" width="15.7109375" style="1" hidden="1"/>
    <col min="10509" max="10509" width="17.7109375" style="1" hidden="1"/>
    <col min="10510" max="10510" width="17.5703125" style="1" hidden="1"/>
    <col min="10511" max="10511" width="16.5703125" style="1" hidden="1"/>
    <col min="10512" max="10512" width="14.5703125" style="1" hidden="1"/>
    <col min="10513" max="10513" width="14" style="1" hidden="1"/>
    <col min="10514" max="10753" width="11.42578125" style="1" hidden="1"/>
    <col min="10754" max="10755" width="3.7109375" style="1" hidden="1"/>
    <col min="10756" max="10756" width="23.7109375" style="1" hidden="1"/>
    <col min="10757" max="10757" width="25.140625" style="1" hidden="1"/>
    <col min="10758" max="10758" width="24.85546875" style="1" hidden="1"/>
    <col min="10759" max="10759" width="12.42578125" style="1" hidden="1"/>
    <col min="10760" max="10762" width="16.5703125" style="1" hidden="1"/>
    <col min="10763" max="10763" width="17.7109375" style="1" hidden="1"/>
    <col min="10764" max="10764" width="15.7109375" style="1" hidden="1"/>
    <col min="10765" max="10765" width="17.7109375" style="1" hidden="1"/>
    <col min="10766" max="10766" width="17.5703125" style="1" hidden="1"/>
    <col min="10767" max="10767" width="16.5703125" style="1" hidden="1"/>
    <col min="10768" max="10768" width="14.5703125" style="1" hidden="1"/>
    <col min="10769" max="10769" width="14" style="1" hidden="1"/>
    <col min="10770" max="11009" width="11.42578125" style="1" hidden="1"/>
    <col min="11010" max="11011" width="3.7109375" style="1" hidden="1"/>
    <col min="11012" max="11012" width="23.7109375" style="1" hidden="1"/>
    <col min="11013" max="11013" width="25.140625" style="1" hidden="1"/>
    <col min="11014" max="11014" width="24.85546875" style="1" hidden="1"/>
    <col min="11015" max="11015" width="12.42578125" style="1" hidden="1"/>
    <col min="11016" max="11018" width="16.5703125" style="1" hidden="1"/>
    <col min="11019" max="11019" width="17.7109375" style="1" hidden="1"/>
    <col min="11020" max="11020" width="15.7109375" style="1" hidden="1"/>
    <col min="11021" max="11021" width="17.7109375" style="1" hidden="1"/>
    <col min="11022" max="11022" width="17.5703125" style="1" hidden="1"/>
    <col min="11023" max="11023" width="16.5703125" style="1" hidden="1"/>
    <col min="11024" max="11024" width="14.5703125" style="1" hidden="1"/>
    <col min="11025" max="11025" width="14" style="1" hidden="1"/>
    <col min="11026" max="11265" width="11.42578125" style="1" hidden="1"/>
    <col min="11266" max="11267" width="3.7109375" style="1" hidden="1"/>
    <col min="11268" max="11268" width="23.7109375" style="1" hidden="1"/>
    <col min="11269" max="11269" width="25.140625" style="1" hidden="1"/>
    <col min="11270" max="11270" width="24.85546875" style="1" hidden="1"/>
    <col min="11271" max="11271" width="12.42578125" style="1" hidden="1"/>
    <col min="11272" max="11274" width="16.5703125" style="1" hidden="1"/>
    <col min="11275" max="11275" width="17.7109375" style="1" hidden="1"/>
    <col min="11276" max="11276" width="15.7109375" style="1" hidden="1"/>
    <col min="11277" max="11277" width="17.7109375" style="1" hidden="1"/>
    <col min="11278" max="11278" width="17.5703125" style="1" hidden="1"/>
    <col min="11279" max="11279" width="16.5703125" style="1" hidden="1"/>
    <col min="11280" max="11280" width="14.5703125" style="1" hidden="1"/>
    <col min="11281" max="11281" width="14" style="1" hidden="1"/>
    <col min="11282" max="11521" width="11.42578125" style="1" hidden="1"/>
    <col min="11522" max="11523" width="3.7109375" style="1" hidden="1"/>
    <col min="11524" max="11524" width="23.7109375" style="1" hidden="1"/>
    <col min="11525" max="11525" width="25.140625" style="1" hidden="1"/>
    <col min="11526" max="11526" width="24.85546875" style="1" hidden="1"/>
    <col min="11527" max="11527" width="12.42578125" style="1" hidden="1"/>
    <col min="11528" max="11530" width="16.5703125" style="1" hidden="1"/>
    <col min="11531" max="11531" width="17.7109375" style="1" hidden="1"/>
    <col min="11532" max="11532" width="15.7109375" style="1" hidden="1"/>
    <col min="11533" max="11533" width="17.7109375" style="1" hidden="1"/>
    <col min="11534" max="11534" width="17.5703125" style="1" hidden="1"/>
    <col min="11535" max="11535" width="16.5703125" style="1" hidden="1"/>
    <col min="11536" max="11536" width="14.5703125" style="1" hidden="1"/>
    <col min="11537" max="11537" width="14" style="1" hidden="1"/>
    <col min="11538" max="11777" width="11.42578125" style="1" hidden="1"/>
    <col min="11778" max="11779" width="3.7109375" style="1" hidden="1"/>
    <col min="11780" max="11780" width="23.7109375" style="1" hidden="1"/>
    <col min="11781" max="11781" width="25.140625" style="1" hidden="1"/>
    <col min="11782" max="11782" width="24.85546875" style="1" hidden="1"/>
    <col min="11783" max="11783" width="12.42578125" style="1" hidden="1"/>
    <col min="11784" max="11786" width="16.5703125" style="1" hidden="1"/>
    <col min="11787" max="11787" width="17.7109375" style="1" hidden="1"/>
    <col min="11788" max="11788" width="15.7109375" style="1" hidden="1"/>
    <col min="11789" max="11789" width="17.7109375" style="1" hidden="1"/>
    <col min="11790" max="11790" width="17.5703125" style="1" hidden="1"/>
    <col min="11791" max="11791" width="16.5703125" style="1" hidden="1"/>
    <col min="11792" max="11792" width="14.5703125" style="1" hidden="1"/>
    <col min="11793" max="11793" width="14" style="1" hidden="1"/>
    <col min="11794" max="12033" width="11.42578125" style="1" hidden="1"/>
    <col min="12034" max="12035" width="3.7109375" style="1" hidden="1"/>
    <col min="12036" max="12036" width="23.7109375" style="1" hidden="1"/>
    <col min="12037" max="12037" width="25.140625" style="1" hidden="1"/>
    <col min="12038" max="12038" width="24.85546875" style="1" hidden="1"/>
    <col min="12039" max="12039" width="12.42578125" style="1" hidden="1"/>
    <col min="12040" max="12042" width="16.5703125" style="1" hidden="1"/>
    <col min="12043" max="12043" width="17.7109375" style="1" hidden="1"/>
    <col min="12044" max="12044" width="15.7109375" style="1" hidden="1"/>
    <col min="12045" max="12045" width="17.7109375" style="1" hidden="1"/>
    <col min="12046" max="12046" width="17.5703125" style="1" hidden="1"/>
    <col min="12047" max="12047" width="16.5703125" style="1" hidden="1"/>
    <col min="12048" max="12048" width="14.5703125" style="1" hidden="1"/>
    <col min="12049" max="12049" width="14" style="1" hidden="1"/>
    <col min="12050" max="12289" width="11.42578125" style="1" hidden="1"/>
    <col min="12290" max="12291" width="3.7109375" style="1" hidden="1"/>
    <col min="12292" max="12292" width="23.7109375" style="1" hidden="1"/>
    <col min="12293" max="12293" width="25.140625" style="1" hidden="1"/>
    <col min="12294" max="12294" width="24.85546875" style="1" hidden="1"/>
    <col min="12295" max="12295" width="12.42578125" style="1" hidden="1"/>
    <col min="12296" max="12298" width="16.5703125" style="1" hidden="1"/>
    <col min="12299" max="12299" width="17.7109375" style="1" hidden="1"/>
    <col min="12300" max="12300" width="15.7109375" style="1" hidden="1"/>
    <col min="12301" max="12301" width="17.7109375" style="1" hidden="1"/>
    <col min="12302" max="12302" width="17.5703125" style="1" hidden="1"/>
    <col min="12303" max="12303" width="16.5703125" style="1" hidden="1"/>
    <col min="12304" max="12304" width="14.5703125" style="1" hidden="1"/>
    <col min="12305" max="12305" width="14" style="1" hidden="1"/>
    <col min="12306" max="12545" width="11.42578125" style="1" hidden="1"/>
    <col min="12546" max="12547" width="3.7109375" style="1" hidden="1"/>
    <col min="12548" max="12548" width="23.7109375" style="1" hidden="1"/>
    <col min="12549" max="12549" width="25.140625" style="1" hidden="1"/>
    <col min="12550" max="12550" width="24.85546875" style="1" hidden="1"/>
    <col min="12551" max="12551" width="12.42578125" style="1" hidden="1"/>
    <col min="12552" max="12554" width="16.5703125" style="1" hidden="1"/>
    <col min="12555" max="12555" width="17.7109375" style="1" hidden="1"/>
    <col min="12556" max="12556" width="15.7109375" style="1" hidden="1"/>
    <col min="12557" max="12557" width="17.7109375" style="1" hidden="1"/>
    <col min="12558" max="12558" width="17.5703125" style="1" hidden="1"/>
    <col min="12559" max="12559" width="16.5703125" style="1" hidden="1"/>
    <col min="12560" max="12560" width="14.5703125" style="1" hidden="1"/>
    <col min="12561" max="12561" width="14" style="1" hidden="1"/>
    <col min="12562" max="12801" width="11.42578125" style="1" hidden="1"/>
    <col min="12802" max="12803" width="3.7109375" style="1" hidden="1"/>
    <col min="12804" max="12804" width="23.7109375" style="1" hidden="1"/>
    <col min="12805" max="12805" width="25.140625" style="1" hidden="1"/>
    <col min="12806" max="12806" width="24.85546875" style="1" hidden="1"/>
    <col min="12807" max="12807" width="12.42578125" style="1" hidden="1"/>
    <col min="12808" max="12810" width="16.5703125" style="1" hidden="1"/>
    <col min="12811" max="12811" width="17.7109375" style="1" hidden="1"/>
    <col min="12812" max="12812" width="15.7109375" style="1" hidden="1"/>
    <col min="12813" max="12813" width="17.7109375" style="1" hidden="1"/>
    <col min="12814" max="12814" width="17.5703125" style="1" hidden="1"/>
    <col min="12815" max="12815" width="16.5703125" style="1" hidden="1"/>
    <col min="12816" max="12816" width="14.5703125" style="1" hidden="1"/>
    <col min="12817" max="12817" width="14" style="1" hidden="1"/>
    <col min="12818" max="13057" width="11.42578125" style="1" hidden="1"/>
    <col min="13058" max="13059" width="3.7109375" style="1" hidden="1"/>
    <col min="13060" max="13060" width="23.7109375" style="1" hidden="1"/>
    <col min="13061" max="13061" width="25.140625" style="1" hidden="1"/>
    <col min="13062" max="13062" width="24.85546875" style="1" hidden="1"/>
    <col min="13063" max="13063" width="12.42578125" style="1" hidden="1"/>
    <col min="13064" max="13066" width="16.5703125" style="1" hidden="1"/>
    <col min="13067" max="13067" width="17.7109375" style="1" hidden="1"/>
    <col min="13068" max="13068" width="15.7109375" style="1" hidden="1"/>
    <col min="13069" max="13069" width="17.7109375" style="1" hidden="1"/>
    <col min="13070" max="13070" width="17.5703125" style="1" hidden="1"/>
    <col min="13071" max="13071" width="16.5703125" style="1" hidden="1"/>
    <col min="13072" max="13072" width="14.5703125" style="1" hidden="1"/>
    <col min="13073" max="13073" width="14" style="1" hidden="1"/>
    <col min="13074" max="13313" width="11.42578125" style="1" hidden="1"/>
    <col min="13314" max="13315" width="3.7109375" style="1" hidden="1"/>
    <col min="13316" max="13316" width="23.7109375" style="1" hidden="1"/>
    <col min="13317" max="13317" width="25.140625" style="1" hidden="1"/>
    <col min="13318" max="13318" width="24.85546875" style="1" hidden="1"/>
    <col min="13319" max="13319" width="12.42578125" style="1" hidden="1"/>
    <col min="13320" max="13322" width="16.5703125" style="1" hidden="1"/>
    <col min="13323" max="13323" width="17.7109375" style="1" hidden="1"/>
    <col min="13324" max="13324" width="15.7109375" style="1" hidden="1"/>
    <col min="13325" max="13325" width="17.7109375" style="1" hidden="1"/>
    <col min="13326" max="13326" width="17.5703125" style="1" hidden="1"/>
    <col min="13327" max="13327" width="16.5703125" style="1" hidden="1"/>
    <col min="13328" max="13328" width="14.5703125" style="1" hidden="1"/>
    <col min="13329" max="13329" width="14" style="1" hidden="1"/>
    <col min="13330" max="13569" width="11.42578125" style="1" hidden="1"/>
    <col min="13570" max="13571" width="3.7109375" style="1" hidden="1"/>
    <col min="13572" max="13572" width="23.7109375" style="1" hidden="1"/>
    <col min="13573" max="13573" width="25.140625" style="1" hidden="1"/>
    <col min="13574" max="13574" width="24.85546875" style="1" hidden="1"/>
    <col min="13575" max="13575" width="12.42578125" style="1" hidden="1"/>
    <col min="13576" max="13578" width="16.5703125" style="1" hidden="1"/>
    <col min="13579" max="13579" width="17.7109375" style="1" hidden="1"/>
    <col min="13580" max="13580" width="15.7109375" style="1" hidden="1"/>
    <col min="13581" max="13581" width="17.7109375" style="1" hidden="1"/>
    <col min="13582" max="13582" width="17.5703125" style="1" hidden="1"/>
    <col min="13583" max="13583" width="16.5703125" style="1" hidden="1"/>
    <col min="13584" max="13584" width="14.5703125" style="1" hidden="1"/>
    <col min="13585" max="13585" width="14" style="1" hidden="1"/>
    <col min="13586" max="13825" width="11.42578125" style="1" hidden="1"/>
    <col min="13826" max="13827" width="3.7109375" style="1" hidden="1"/>
    <col min="13828" max="13828" width="23.7109375" style="1" hidden="1"/>
    <col min="13829" max="13829" width="25.140625" style="1" hidden="1"/>
    <col min="13830" max="13830" width="24.85546875" style="1" hidden="1"/>
    <col min="13831" max="13831" width="12.42578125" style="1" hidden="1"/>
    <col min="13832" max="13834" width="16.5703125" style="1" hidden="1"/>
    <col min="13835" max="13835" width="17.7109375" style="1" hidden="1"/>
    <col min="13836" max="13836" width="15.7109375" style="1" hidden="1"/>
    <col min="13837" max="13837" width="17.7109375" style="1" hidden="1"/>
    <col min="13838" max="13838" width="17.5703125" style="1" hidden="1"/>
    <col min="13839" max="13839" width="16.5703125" style="1" hidden="1"/>
    <col min="13840" max="13840" width="14.5703125" style="1" hidden="1"/>
    <col min="13841" max="13841" width="14" style="1" hidden="1"/>
    <col min="13842" max="14081" width="11.42578125" style="1" hidden="1"/>
    <col min="14082" max="14083" width="3.7109375" style="1" hidden="1"/>
    <col min="14084" max="14084" width="23.7109375" style="1" hidden="1"/>
    <col min="14085" max="14085" width="25.140625" style="1" hidden="1"/>
    <col min="14086" max="14086" width="24.85546875" style="1" hidden="1"/>
    <col min="14087" max="14087" width="12.42578125" style="1" hidden="1"/>
    <col min="14088" max="14090" width="16.5703125" style="1" hidden="1"/>
    <col min="14091" max="14091" width="17.7109375" style="1" hidden="1"/>
    <col min="14092" max="14092" width="15.7109375" style="1" hidden="1"/>
    <col min="14093" max="14093" width="17.7109375" style="1" hidden="1"/>
    <col min="14094" max="14094" width="17.5703125" style="1" hidden="1"/>
    <col min="14095" max="14095" width="16.5703125" style="1" hidden="1"/>
    <col min="14096" max="14096" width="14.5703125" style="1" hidden="1"/>
    <col min="14097" max="14097" width="14" style="1" hidden="1"/>
    <col min="14098" max="14337" width="11.42578125" style="1" hidden="1"/>
    <col min="14338" max="14339" width="3.7109375" style="1" hidden="1"/>
    <col min="14340" max="14340" width="23.7109375" style="1" hidden="1"/>
    <col min="14341" max="14341" width="25.140625" style="1" hidden="1"/>
    <col min="14342" max="14342" width="24.85546875" style="1" hidden="1"/>
    <col min="14343" max="14343" width="12.42578125" style="1" hidden="1"/>
    <col min="14344" max="14346" width="16.5703125" style="1" hidden="1"/>
    <col min="14347" max="14347" width="17.7109375" style="1" hidden="1"/>
    <col min="14348" max="14348" width="15.7109375" style="1" hidden="1"/>
    <col min="14349" max="14349" width="17.7109375" style="1" hidden="1"/>
    <col min="14350" max="14350" width="17.5703125" style="1" hidden="1"/>
    <col min="14351" max="14351" width="16.5703125" style="1" hidden="1"/>
    <col min="14352" max="14352" width="14.5703125" style="1" hidden="1"/>
    <col min="14353" max="14353" width="14" style="1" hidden="1"/>
    <col min="14354" max="14593" width="11.42578125" style="1" hidden="1"/>
    <col min="14594" max="14595" width="3.7109375" style="1" hidden="1"/>
    <col min="14596" max="14596" width="23.7109375" style="1" hidden="1"/>
    <col min="14597" max="14597" width="25.140625" style="1" hidden="1"/>
    <col min="14598" max="14598" width="24.85546875" style="1" hidden="1"/>
    <col min="14599" max="14599" width="12.42578125" style="1" hidden="1"/>
    <col min="14600" max="14602" width="16.5703125" style="1" hidden="1"/>
    <col min="14603" max="14603" width="17.7109375" style="1" hidden="1"/>
    <col min="14604" max="14604" width="15.7109375" style="1" hidden="1"/>
    <col min="14605" max="14605" width="17.7109375" style="1" hidden="1"/>
    <col min="14606" max="14606" width="17.5703125" style="1" hidden="1"/>
    <col min="14607" max="14607" width="16.5703125" style="1" hidden="1"/>
    <col min="14608" max="14608" width="14.5703125" style="1" hidden="1"/>
    <col min="14609" max="14609" width="14" style="1" hidden="1"/>
    <col min="14610" max="14849" width="11.42578125" style="1" hidden="1"/>
    <col min="14850" max="14851" width="3.7109375" style="1" hidden="1"/>
    <col min="14852" max="14852" width="23.7109375" style="1" hidden="1"/>
    <col min="14853" max="14853" width="25.140625" style="1" hidden="1"/>
    <col min="14854" max="14854" width="24.85546875" style="1" hidden="1"/>
    <col min="14855" max="14855" width="12.42578125" style="1" hidden="1"/>
    <col min="14856" max="14858" width="16.5703125" style="1" hidden="1"/>
    <col min="14859" max="14859" width="17.7109375" style="1" hidden="1"/>
    <col min="14860" max="14860" width="15.7109375" style="1" hidden="1"/>
    <col min="14861" max="14861" width="17.7109375" style="1" hidden="1"/>
    <col min="14862" max="14862" width="17.5703125" style="1" hidden="1"/>
    <col min="14863" max="14863" width="16.5703125" style="1" hidden="1"/>
    <col min="14864" max="14864" width="14.5703125" style="1" hidden="1"/>
    <col min="14865" max="14865" width="14" style="1" hidden="1"/>
    <col min="14866" max="15105" width="11.42578125" style="1" hidden="1"/>
    <col min="15106" max="15107" width="3.7109375" style="1" hidden="1"/>
    <col min="15108" max="15108" width="23.7109375" style="1" hidden="1"/>
    <col min="15109" max="15109" width="25.140625" style="1" hidden="1"/>
    <col min="15110" max="15110" width="24.85546875" style="1" hidden="1"/>
    <col min="15111" max="15111" width="12.42578125" style="1" hidden="1"/>
    <col min="15112" max="15114" width="16.5703125" style="1" hidden="1"/>
    <col min="15115" max="15115" width="17.7109375" style="1" hidden="1"/>
    <col min="15116" max="15116" width="15.7109375" style="1" hidden="1"/>
    <col min="15117" max="15117" width="17.7109375" style="1" hidden="1"/>
    <col min="15118" max="15118" width="17.5703125" style="1" hidden="1"/>
    <col min="15119" max="15119" width="16.5703125" style="1" hidden="1"/>
    <col min="15120" max="15120" width="14.5703125" style="1" hidden="1"/>
    <col min="15121" max="15121" width="14" style="1" hidden="1"/>
    <col min="15122" max="15361" width="11.42578125" style="1" hidden="1"/>
    <col min="15362" max="15363" width="3.7109375" style="1" hidden="1"/>
    <col min="15364" max="15364" width="23.7109375" style="1" hidden="1"/>
    <col min="15365" max="15365" width="25.140625" style="1" hidden="1"/>
    <col min="15366" max="15366" width="24.85546875" style="1" hidden="1"/>
    <col min="15367" max="15367" width="12.42578125" style="1" hidden="1"/>
    <col min="15368" max="15370" width="16.5703125" style="1" hidden="1"/>
    <col min="15371" max="15371" width="17.7109375" style="1" hidden="1"/>
    <col min="15372" max="15372" width="15.7109375" style="1" hidden="1"/>
    <col min="15373" max="15373" width="17.7109375" style="1" hidden="1"/>
    <col min="15374" max="15374" width="17.5703125" style="1" hidden="1"/>
    <col min="15375" max="15375" width="16.5703125" style="1" hidden="1"/>
    <col min="15376" max="15376" width="14.5703125" style="1" hidden="1"/>
    <col min="15377" max="15377" width="14" style="1" hidden="1"/>
    <col min="15378" max="15617" width="11.42578125" style="1" hidden="1"/>
    <col min="15618" max="15619" width="3.7109375" style="1" hidden="1"/>
    <col min="15620" max="15620" width="23.7109375" style="1" hidden="1"/>
    <col min="15621" max="15621" width="25.140625" style="1" hidden="1"/>
    <col min="15622" max="15622" width="24.85546875" style="1" hidden="1"/>
    <col min="15623" max="15623" width="12.42578125" style="1" hidden="1"/>
    <col min="15624" max="15626" width="16.5703125" style="1" hidden="1"/>
    <col min="15627" max="15627" width="17.7109375" style="1" hidden="1"/>
    <col min="15628" max="15628" width="15.7109375" style="1" hidden="1"/>
    <col min="15629" max="15629" width="17.7109375" style="1" hidden="1"/>
    <col min="15630" max="15630" width="17.5703125" style="1" hidden="1"/>
    <col min="15631" max="15631" width="16.5703125" style="1" hidden="1"/>
    <col min="15632" max="15632" width="14.5703125" style="1" hidden="1"/>
    <col min="15633" max="15633" width="14" style="1" hidden="1"/>
    <col min="15634" max="15873" width="11.42578125" style="1" hidden="1"/>
    <col min="15874" max="15875" width="3.7109375" style="1" hidden="1"/>
    <col min="15876" max="15876" width="23.7109375" style="1" hidden="1"/>
    <col min="15877" max="15877" width="25.140625" style="1" hidden="1"/>
    <col min="15878" max="15878" width="24.85546875" style="1" hidden="1"/>
    <col min="15879" max="15879" width="12.42578125" style="1" hidden="1"/>
    <col min="15880" max="15882" width="16.5703125" style="1" hidden="1"/>
    <col min="15883" max="15883" width="17.7109375" style="1" hidden="1"/>
    <col min="15884" max="15884" width="15.7109375" style="1" hidden="1"/>
    <col min="15885" max="15885" width="17.7109375" style="1" hidden="1"/>
    <col min="15886" max="15886" width="17.5703125" style="1" hidden="1"/>
    <col min="15887" max="15887" width="16.5703125" style="1" hidden="1"/>
    <col min="15888" max="15888" width="14.5703125" style="1" hidden="1"/>
    <col min="15889" max="15889" width="14" style="1" hidden="1"/>
    <col min="15890" max="16129" width="11.42578125" style="1" hidden="1"/>
    <col min="16130" max="16131" width="3.7109375" style="1" hidden="1"/>
    <col min="16132" max="16132" width="23.7109375" style="1" hidden="1"/>
    <col min="16133" max="16133" width="25.140625" style="1" hidden="1"/>
    <col min="16134" max="16134" width="24.85546875" style="1" hidden="1"/>
    <col min="16135" max="16135" width="12.42578125" style="1" hidden="1"/>
    <col min="16136" max="16138" width="16.5703125" style="1" hidden="1"/>
    <col min="16139" max="16139" width="17.7109375" style="1" hidden="1"/>
    <col min="16140" max="16140" width="15.7109375" style="1" hidden="1"/>
    <col min="16141" max="16141" width="17.7109375" style="1" hidden="1"/>
    <col min="16142" max="16142" width="17.5703125" style="1" hidden="1"/>
    <col min="16143" max="16143" width="16.5703125" style="1" hidden="1"/>
    <col min="16144" max="16144" width="14.5703125" style="1" hidden="1"/>
    <col min="16145" max="16146" width="14" style="1" hidden="1"/>
    <col min="16147" max="16384" width="11.42578125" style="1" hidden="1"/>
  </cols>
  <sheetData>
    <row r="3" spans="2:17" ht="6" customHeight="1" x14ac:dyDescent="0.2"/>
    <row r="4" spans="2:17" ht="13.5" customHeight="1" x14ac:dyDescent="0.2">
      <c r="B4" s="3" t="s">
        <v>0</v>
      </c>
      <c r="C4" s="3"/>
      <c r="D4" s="3"/>
      <c r="E4" s="3"/>
      <c r="F4" s="3"/>
      <c r="G4" s="3"/>
      <c r="H4" s="3"/>
      <c r="I4" s="3"/>
      <c r="J4" s="3"/>
      <c r="K4" s="3"/>
      <c r="L4" s="3"/>
      <c r="M4" s="3"/>
      <c r="N4" s="3"/>
      <c r="O4" s="3"/>
      <c r="P4" s="3"/>
      <c r="Q4" s="3"/>
    </row>
    <row r="5" spans="2:17" ht="20.25" customHeight="1" x14ac:dyDescent="0.2">
      <c r="B5" s="3" t="s">
        <v>1</v>
      </c>
      <c r="C5" s="3"/>
      <c r="D5" s="3"/>
      <c r="E5" s="3"/>
      <c r="F5" s="3"/>
      <c r="G5" s="3"/>
      <c r="H5" s="3"/>
      <c r="I5" s="3"/>
      <c r="J5" s="3"/>
      <c r="K5" s="3"/>
      <c r="L5" s="3"/>
      <c r="M5" s="3"/>
      <c r="N5" s="3"/>
      <c r="O5" s="3"/>
      <c r="P5" s="3"/>
      <c r="Q5" s="3"/>
    </row>
    <row r="6" spans="2:17" s="2" customFormat="1" ht="8.25" customHeight="1" x14ac:dyDescent="0.2">
      <c r="B6" s="4"/>
      <c r="C6" s="4"/>
      <c r="D6" s="4"/>
      <c r="E6" s="4"/>
      <c r="F6" s="4"/>
      <c r="G6" s="4"/>
      <c r="H6" s="4"/>
      <c r="I6" s="4"/>
      <c r="J6" s="4"/>
      <c r="K6" s="4"/>
      <c r="L6" s="4"/>
      <c r="M6" s="4"/>
      <c r="N6" s="4"/>
      <c r="O6" s="4"/>
    </row>
    <row r="7" spans="2:17" ht="15" customHeight="1" x14ac:dyDescent="0.2">
      <c r="B7" s="40" t="s">
        <v>2</v>
      </c>
      <c r="C7" s="41"/>
      <c r="D7" s="42"/>
      <c r="E7" s="49" t="s">
        <v>3</v>
      </c>
      <c r="F7" s="5"/>
      <c r="G7" s="49" t="s">
        <v>4</v>
      </c>
      <c r="H7" s="52" t="s">
        <v>5</v>
      </c>
      <c r="I7" s="53"/>
      <c r="J7" s="53"/>
      <c r="K7" s="53"/>
      <c r="L7" s="53"/>
      <c r="M7" s="53"/>
      <c r="N7" s="54"/>
      <c r="O7" s="49" t="s">
        <v>6</v>
      </c>
      <c r="P7" s="55" t="s">
        <v>7</v>
      </c>
      <c r="Q7" s="56"/>
    </row>
    <row r="8" spans="2:17" ht="25.5" x14ac:dyDescent="0.2">
      <c r="B8" s="43"/>
      <c r="C8" s="44"/>
      <c r="D8" s="45"/>
      <c r="E8" s="50"/>
      <c r="F8" s="6" t="s">
        <v>8</v>
      </c>
      <c r="G8" s="50"/>
      <c r="H8" s="5" t="s">
        <v>9</v>
      </c>
      <c r="I8" s="5" t="s">
        <v>10</v>
      </c>
      <c r="J8" s="5" t="s">
        <v>11</v>
      </c>
      <c r="K8" s="5" t="s">
        <v>12</v>
      </c>
      <c r="L8" s="5" t="s">
        <v>13</v>
      </c>
      <c r="M8" s="5" t="s">
        <v>14</v>
      </c>
      <c r="N8" s="5" t="s">
        <v>15</v>
      </c>
      <c r="O8" s="50"/>
      <c r="P8" s="7" t="s">
        <v>16</v>
      </c>
      <c r="Q8" s="7" t="s">
        <v>17</v>
      </c>
    </row>
    <row r="9" spans="2:17" ht="15.75" customHeight="1" x14ac:dyDescent="0.2">
      <c r="B9" s="46"/>
      <c r="C9" s="47"/>
      <c r="D9" s="48"/>
      <c r="E9" s="51"/>
      <c r="F9" s="8"/>
      <c r="G9" s="51"/>
      <c r="H9" s="8">
        <v>1</v>
      </c>
      <c r="I9" s="8">
        <v>2</v>
      </c>
      <c r="J9" s="8" t="s">
        <v>18</v>
      </c>
      <c r="K9" s="8">
        <v>4</v>
      </c>
      <c r="L9" s="8">
        <v>5</v>
      </c>
      <c r="M9" s="8">
        <v>6</v>
      </c>
      <c r="N9" s="8">
        <v>7</v>
      </c>
      <c r="O9" s="8" t="s">
        <v>19</v>
      </c>
      <c r="P9" s="9" t="s">
        <v>20</v>
      </c>
      <c r="Q9" s="9" t="s">
        <v>21</v>
      </c>
    </row>
    <row r="10" spans="2:17" x14ac:dyDescent="0.2">
      <c r="B10" s="33"/>
      <c r="C10" s="34"/>
      <c r="D10" s="35"/>
      <c r="E10" s="10"/>
      <c r="F10" s="10"/>
      <c r="G10" s="11"/>
      <c r="H10" s="11"/>
      <c r="I10" s="11"/>
      <c r="J10" s="11"/>
      <c r="K10" s="11"/>
      <c r="L10" s="11"/>
      <c r="M10" s="11"/>
      <c r="N10" s="11"/>
      <c r="O10" s="11"/>
      <c r="P10" s="12"/>
      <c r="Q10" s="13"/>
    </row>
    <row r="11" spans="2:17" x14ac:dyDescent="0.2">
      <c r="B11" s="14"/>
      <c r="C11" s="36"/>
      <c r="D11" s="37"/>
      <c r="E11" s="15"/>
      <c r="F11" s="15"/>
      <c r="G11" s="15">
        <f>+G26+G27</f>
        <v>0</v>
      </c>
      <c r="H11" s="16">
        <f>SUM(H12:H25)</f>
        <v>4441204069</v>
      </c>
      <c r="I11" s="16">
        <f t="shared" ref="I11:O11" si="0">SUM(I12:I25)</f>
        <v>735274287.06999993</v>
      </c>
      <c r="J11" s="16">
        <f t="shared" si="0"/>
        <v>5176478356.0699997</v>
      </c>
      <c r="K11" s="16">
        <f t="shared" si="0"/>
        <v>1899728804.4000001</v>
      </c>
      <c r="L11" s="16">
        <f t="shared" si="0"/>
        <v>1889597802.3500004</v>
      </c>
      <c r="M11" s="16">
        <f t="shared" si="0"/>
        <v>1889597802.3500004</v>
      </c>
      <c r="N11" s="16">
        <f t="shared" si="0"/>
        <v>1889595477.52</v>
      </c>
      <c r="O11" s="16">
        <f t="shared" si="0"/>
        <v>3286880553.7199998</v>
      </c>
      <c r="P11" s="17">
        <f>L11/H11</f>
        <v>0.42546970888808316</v>
      </c>
      <c r="Q11" s="18">
        <f>L11/J11</f>
        <v>0.365035391316615</v>
      </c>
    </row>
    <row r="12" spans="2:17" x14ac:dyDescent="0.2">
      <c r="B12" s="14"/>
      <c r="C12" s="19"/>
      <c r="D12" s="20"/>
      <c r="E12" s="21" t="s">
        <v>22</v>
      </c>
      <c r="F12" s="22" t="s">
        <v>23</v>
      </c>
      <c r="G12" s="23" t="s">
        <v>24</v>
      </c>
      <c r="H12" s="24">
        <v>90473032.219999984</v>
      </c>
      <c r="I12" s="24">
        <v>-1985911.2799999989</v>
      </c>
      <c r="J12" s="24">
        <v>88487120.939999998</v>
      </c>
      <c r="K12" s="24">
        <v>33859170.289999999</v>
      </c>
      <c r="L12" s="24">
        <v>33204572.820000004</v>
      </c>
      <c r="M12" s="24">
        <v>33204572.820000004</v>
      </c>
      <c r="N12" s="24">
        <v>33202482.990000002</v>
      </c>
      <c r="O12" s="24">
        <v>55282548.11999999</v>
      </c>
      <c r="P12" s="17"/>
      <c r="Q12" s="18"/>
    </row>
    <row r="13" spans="2:17" x14ac:dyDescent="0.2">
      <c r="B13" s="14"/>
      <c r="C13" s="19"/>
      <c r="D13" s="20"/>
      <c r="E13" s="21" t="s">
        <v>25</v>
      </c>
      <c r="F13" s="22" t="s">
        <v>26</v>
      </c>
      <c r="G13" s="23" t="s">
        <v>24</v>
      </c>
      <c r="H13" s="24">
        <v>11981834</v>
      </c>
      <c r="I13" s="24">
        <v>8778679.8200000003</v>
      </c>
      <c r="J13" s="24">
        <v>20760513.82</v>
      </c>
      <c r="K13" s="24">
        <v>6410462.4399999995</v>
      </c>
      <c r="L13" s="24">
        <v>6366606.5999999996</v>
      </c>
      <c r="M13" s="24">
        <v>6366606.5999999996</v>
      </c>
      <c r="N13" s="24">
        <v>6366606.5999999996</v>
      </c>
      <c r="O13" s="24">
        <v>14393907.219999999</v>
      </c>
      <c r="P13" s="17"/>
      <c r="Q13" s="18"/>
    </row>
    <row r="14" spans="2:17" x14ac:dyDescent="0.2">
      <c r="B14" s="14"/>
      <c r="C14" s="19"/>
      <c r="D14" s="20"/>
      <c r="E14" s="21" t="s">
        <v>27</v>
      </c>
      <c r="F14" s="22" t="s">
        <v>28</v>
      </c>
      <c r="G14" s="23" t="s">
        <v>24</v>
      </c>
      <c r="H14" s="24">
        <v>253477</v>
      </c>
      <c r="I14" s="24">
        <v>214137.52000000002</v>
      </c>
      <c r="J14" s="24">
        <v>467614.52</v>
      </c>
      <c r="K14" s="24">
        <v>0</v>
      </c>
      <c r="L14" s="24">
        <v>0</v>
      </c>
      <c r="M14" s="24">
        <v>0</v>
      </c>
      <c r="N14" s="24">
        <v>0</v>
      </c>
      <c r="O14" s="24">
        <v>467614.52</v>
      </c>
      <c r="P14" s="17"/>
      <c r="Q14" s="18"/>
    </row>
    <row r="15" spans="2:17" ht="25.5" x14ac:dyDescent="0.2">
      <c r="B15" s="14"/>
      <c r="C15" s="19"/>
      <c r="D15" s="20"/>
      <c r="E15" s="21" t="s">
        <v>29</v>
      </c>
      <c r="F15" s="22" t="s">
        <v>30</v>
      </c>
      <c r="G15" s="23" t="s">
        <v>31</v>
      </c>
      <c r="H15" s="24">
        <v>114277914.53999999</v>
      </c>
      <c r="I15" s="24">
        <v>1710177.1400000004</v>
      </c>
      <c r="J15" s="24">
        <v>115988091.67999999</v>
      </c>
      <c r="K15" s="24">
        <v>48875559.429999992</v>
      </c>
      <c r="L15" s="24">
        <v>46294427.309999987</v>
      </c>
      <c r="M15" s="24">
        <v>46294427.309999987</v>
      </c>
      <c r="N15" s="24">
        <v>46294427.309999987</v>
      </c>
      <c r="O15" s="24">
        <v>69693664.370000005</v>
      </c>
      <c r="P15" s="17"/>
      <c r="Q15" s="18"/>
    </row>
    <row r="16" spans="2:17" x14ac:dyDescent="0.2">
      <c r="B16" s="14"/>
      <c r="C16" s="19"/>
      <c r="D16" s="20"/>
      <c r="E16" s="21" t="s">
        <v>32</v>
      </c>
      <c r="F16" s="22" t="s">
        <v>33</v>
      </c>
      <c r="G16" s="23" t="s">
        <v>34</v>
      </c>
      <c r="H16" s="24">
        <v>51005737.239999995</v>
      </c>
      <c r="I16" s="24">
        <v>-3087031.9700000007</v>
      </c>
      <c r="J16" s="24">
        <v>47918705.269999996</v>
      </c>
      <c r="K16" s="24">
        <v>20560169.659999996</v>
      </c>
      <c r="L16" s="24">
        <v>20105222.590000004</v>
      </c>
      <c r="M16" s="24">
        <v>20105222.590000004</v>
      </c>
      <c r="N16" s="24">
        <v>20104987.590000004</v>
      </c>
      <c r="O16" s="24">
        <v>27813482.68</v>
      </c>
      <c r="P16" s="17"/>
      <c r="Q16" s="18"/>
    </row>
    <row r="17" spans="2:17" ht="38.25" x14ac:dyDescent="0.2">
      <c r="B17" s="14"/>
      <c r="C17" s="19"/>
      <c r="D17" s="20"/>
      <c r="E17" s="21" t="s">
        <v>35</v>
      </c>
      <c r="F17" s="22" t="s">
        <v>36</v>
      </c>
      <c r="G17" s="23" t="s">
        <v>37</v>
      </c>
      <c r="H17" s="24">
        <v>1797980000</v>
      </c>
      <c r="I17" s="24">
        <v>0</v>
      </c>
      <c r="J17" s="24">
        <v>1797980000</v>
      </c>
      <c r="K17" s="24">
        <v>904851097.86000001</v>
      </c>
      <c r="L17" s="24">
        <v>904851097.86000001</v>
      </c>
      <c r="M17" s="24">
        <v>904851097.86000001</v>
      </c>
      <c r="N17" s="24">
        <v>904851097.86000001</v>
      </c>
      <c r="O17" s="24">
        <v>893128902.13999999</v>
      </c>
      <c r="P17" s="17"/>
      <c r="Q17" s="18"/>
    </row>
    <row r="18" spans="2:17" ht="51" x14ac:dyDescent="0.2">
      <c r="B18" s="14"/>
      <c r="C18" s="19"/>
      <c r="D18" s="20"/>
      <c r="E18" s="21" t="s">
        <v>38</v>
      </c>
      <c r="F18" s="22" t="s">
        <v>39</v>
      </c>
      <c r="G18" s="23" t="s">
        <v>37</v>
      </c>
      <c r="H18" s="24">
        <v>1364788000</v>
      </c>
      <c r="I18" s="24">
        <v>-493214938.24000001</v>
      </c>
      <c r="J18" s="24">
        <v>871573061.75999999</v>
      </c>
      <c r="K18" s="24">
        <v>191603977.62</v>
      </c>
      <c r="L18" s="24">
        <v>191603977.62</v>
      </c>
      <c r="M18" s="24">
        <v>191603977.62</v>
      </c>
      <c r="N18" s="24">
        <v>191603977.62</v>
      </c>
      <c r="O18" s="24">
        <v>679969084.13999999</v>
      </c>
      <c r="P18" s="17"/>
      <c r="Q18" s="18"/>
    </row>
    <row r="19" spans="2:17" ht="25.5" x14ac:dyDescent="0.2">
      <c r="B19" s="14"/>
      <c r="C19" s="19"/>
      <c r="D19" s="20"/>
      <c r="E19" s="21" t="s">
        <v>40</v>
      </c>
      <c r="F19" s="22" t="s">
        <v>41</v>
      </c>
      <c r="G19" s="23" t="s">
        <v>37</v>
      </c>
      <c r="H19" s="24">
        <v>3976278</v>
      </c>
      <c r="I19" s="24">
        <v>105083</v>
      </c>
      <c r="J19" s="24">
        <v>4081361</v>
      </c>
      <c r="K19" s="24">
        <v>1489959.51</v>
      </c>
      <c r="L19" s="24">
        <v>1483098.96</v>
      </c>
      <c r="M19" s="24">
        <v>1483098.96</v>
      </c>
      <c r="N19" s="24">
        <v>1483098.96</v>
      </c>
      <c r="O19" s="24">
        <v>2598262.04</v>
      </c>
      <c r="P19" s="17"/>
      <c r="Q19" s="18"/>
    </row>
    <row r="20" spans="2:17" ht="51" x14ac:dyDescent="0.2">
      <c r="B20" s="14"/>
      <c r="C20" s="19"/>
      <c r="D20" s="20"/>
      <c r="E20" s="21" t="s">
        <v>42</v>
      </c>
      <c r="F20" s="22" t="s">
        <v>43</v>
      </c>
      <c r="G20" s="23" t="s">
        <v>37</v>
      </c>
      <c r="H20" s="24">
        <v>517707905</v>
      </c>
      <c r="I20" s="24">
        <v>976628831.04999995</v>
      </c>
      <c r="J20" s="24">
        <v>1494336736.05</v>
      </c>
      <c r="K20" s="24">
        <v>432604896.57000005</v>
      </c>
      <c r="L20" s="24">
        <v>426230487.57000005</v>
      </c>
      <c r="M20" s="24">
        <v>426230487.57000005</v>
      </c>
      <c r="N20" s="24">
        <v>426230487.57000005</v>
      </c>
      <c r="O20" s="24">
        <v>1068106248.48</v>
      </c>
      <c r="P20" s="17"/>
      <c r="Q20" s="18"/>
    </row>
    <row r="21" spans="2:17" x14ac:dyDescent="0.2">
      <c r="B21" s="14"/>
      <c r="C21" s="19"/>
      <c r="D21" s="20"/>
      <c r="E21" s="21" t="s">
        <v>44</v>
      </c>
      <c r="F21" s="22" t="s">
        <v>45</v>
      </c>
      <c r="G21" s="23" t="s">
        <v>37</v>
      </c>
      <c r="H21" s="24">
        <v>235997478</v>
      </c>
      <c r="I21" s="24">
        <v>83593781.090000004</v>
      </c>
      <c r="J21" s="24">
        <v>319591259.08999997</v>
      </c>
      <c r="K21" s="24">
        <v>90983423.700000003</v>
      </c>
      <c r="L21" s="24">
        <v>90968223.700000003</v>
      </c>
      <c r="M21" s="24">
        <v>90968223.700000003</v>
      </c>
      <c r="N21" s="24">
        <v>90968223.700000003</v>
      </c>
      <c r="O21" s="24">
        <v>228623035.39000002</v>
      </c>
      <c r="P21" s="17"/>
      <c r="Q21" s="18"/>
    </row>
    <row r="22" spans="2:17" ht="38.25" x14ac:dyDescent="0.2">
      <c r="B22" s="14"/>
      <c r="C22" s="19"/>
      <c r="D22" s="20"/>
      <c r="E22" s="21" t="s">
        <v>46</v>
      </c>
      <c r="F22" s="22" t="s">
        <v>47</v>
      </c>
      <c r="G22" s="23" t="s">
        <v>37</v>
      </c>
      <c r="H22" s="24">
        <v>28327960</v>
      </c>
      <c r="I22" s="24">
        <v>-8920620</v>
      </c>
      <c r="J22" s="24">
        <v>19407340</v>
      </c>
      <c r="K22" s="24">
        <v>0</v>
      </c>
      <c r="L22" s="24">
        <v>0</v>
      </c>
      <c r="M22" s="24">
        <v>0</v>
      </c>
      <c r="N22" s="24">
        <v>0</v>
      </c>
      <c r="O22" s="24">
        <v>19407340</v>
      </c>
      <c r="P22" s="17"/>
      <c r="Q22" s="18"/>
    </row>
    <row r="23" spans="2:17" x14ac:dyDescent="0.2">
      <c r="B23" s="14"/>
      <c r="C23" s="19"/>
      <c r="D23" s="20"/>
      <c r="E23" s="21" t="s">
        <v>48</v>
      </c>
      <c r="F23" s="22" t="s">
        <v>49</v>
      </c>
      <c r="G23" s="23" t="s">
        <v>37</v>
      </c>
      <c r="H23" s="24">
        <v>62410472</v>
      </c>
      <c r="I23" s="24">
        <v>12604177.380000001</v>
      </c>
      <c r="J23" s="24">
        <v>75014649.37999998</v>
      </c>
      <c r="K23" s="24">
        <v>12601315.569999998</v>
      </c>
      <c r="L23" s="24">
        <v>12601315.569999998</v>
      </c>
      <c r="M23" s="24">
        <v>12601315.569999998</v>
      </c>
      <c r="N23" s="24">
        <v>12601315.569999998</v>
      </c>
      <c r="O23" s="24">
        <v>62413333.810000002</v>
      </c>
      <c r="P23" s="17"/>
      <c r="Q23" s="18"/>
    </row>
    <row r="24" spans="2:17" x14ac:dyDescent="0.2">
      <c r="B24" s="14"/>
      <c r="C24" s="19"/>
      <c r="D24" s="20"/>
      <c r="E24" s="21" t="s">
        <v>50</v>
      </c>
      <c r="F24" s="22" t="s">
        <v>51</v>
      </c>
      <c r="G24" s="23" t="s">
        <v>37</v>
      </c>
      <c r="H24" s="24">
        <v>162023981</v>
      </c>
      <c r="I24" s="24">
        <v>155956978.60999995</v>
      </c>
      <c r="J24" s="24">
        <v>317980959.61000001</v>
      </c>
      <c r="K24" s="24">
        <v>155888771.75</v>
      </c>
      <c r="L24" s="24">
        <v>155888771.75</v>
      </c>
      <c r="M24" s="24">
        <v>155888771.75</v>
      </c>
      <c r="N24" s="24">
        <v>155888771.75</v>
      </c>
      <c r="O24" s="24">
        <v>162092187.85999998</v>
      </c>
      <c r="P24" s="17"/>
      <c r="Q24" s="18"/>
    </row>
    <row r="25" spans="2:17" x14ac:dyDescent="0.2">
      <c r="B25" s="14"/>
      <c r="C25" s="19"/>
      <c r="D25" s="20"/>
      <c r="E25" s="21" t="s">
        <v>52</v>
      </c>
      <c r="F25" s="22" t="s">
        <v>53</v>
      </c>
      <c r="G25" s="23" t="s">
        <v>37</v>
      </c>
      <c r="H25" s="24">
        <v>0</v>
      </c>
      <c r="I25" s="24">
        <v>2890942.95</v>
      </c>
      <c r="J25" s="24">
        <v>2890942.95</v>
      </c>
      <c r="K25" s="24">
        <v>0</v>
      </c>
      <c r="L25" s="24">
        <v>0</v>
      </c>
      <c r="M25" s="24">
        <v>0</v>
      </c>
      <c r="N25" s="24">
        <v>0</v>
      </c>
      <c r="O25" s="24">
        <v>2890942.95</v>
      </c>
      <c r="P25" s="17"/>
      <c r="Q25" s="18"/>
    </row>
    <row r="26" spans="2:17" x14ac:dyDescent="0.2">
      <c r="B26" s="14"/>
      <c r="C26" s="19"/>
      <c r="D26" s="20" t="s">
        <v>54</v>
      </c>
      <c r="E26" s="10"/>
      <c r="F26" s="10"/>
      <c r="G26" s="11"/>
      <c r="H26" s="25"/>
      <c r="I26" s="25"/>
      <c r="J26" s="25">
        <f>+H26+I26</f>
        <v>0</v>
      </c>
      <c r="K26" s="25"/>
      <c r="L26" s="25"/>
      <c r="M26" s="25"/>
      <c r="N26" s="25"/>
      <c r="O26" s="25">
        <f>+J26-L26</f>
        <v>0</v>
      </c>
      <c r="P26" s="26"/>
      <c r="Q26" s="27"/>
    </row>
    <row r="27" spans="2:17" x14ac:dyDescent="0.2">
      <c r="B27" s="14"/>
      <c r="C27" s="19"/>
      <c r="D27" s="20"/>
      <c r="E27" s="10"/>
      <c r="F27" s="10"/>
      <c r="G27" s="28"/>
      <c r="H27" s="29"/>
      <c r="I27" s="29"/>
      <c r="J27" s="29"/>
      <c r="K27" s="29"/>
      <c r="L27" s="29"/>
      <c r="M27" s="29"/>
      <c r="N27" s="29"/>
      <c r="O27" s="29">
        <f t="shared" ref="O27" si="1">+H27-L27</f>
        <v>0</v>
      </c>
      <c r="P27" s="30" t="e">
        <f>L27/H27</f>
        <v>#DIV/0!</v>
      </c>
      <c r="Q27" s="31" t="e">
        <f t="shared" ref="Q27" si="2">L27/J27</f>
        <v>#DIV/0!</v>
      </c>
    </row>
    <row r="28" spans="2:17" x14ac:dyDescent="0.2">
      <c r="B28" s="32"/>
      <c r="C28" s="38" t="s">
        <v>55</v>
      </c>
      <c r="D28" s="39"/>
      <c r="E28" s="57"/>
      <c r="F28" s="57"/>
      <c r="G28" s="57"/>
      <c r="H28" s="58">
        <f t="shared" ref="H28:O28" si="3">SUM(H12:H27)</f>
        <v>4441204069</v>
      </c>
      <c r="I28" s="58">
        <f t="shared" si="3"/>
        <v>735274287.06999993</v>
      </c>
      <c r="J28" s="58">
        <f t="shared" si="3"/>
        <v>5176478356.0699997</v>
      </c>
      <c r="K28" s="58">
        <f t="shared" si="3"/>
        <v>1899728804.4000001</v>
      </c>
      <c r="L28" s="58">
        <f t="shared" si="3"/>
        <v>1889597802.3500004</v>
      </c>
      <c r="M28" s="58">
        <f t="shared" si="3"/>
        <v>1889597802.3500004</v>
      </c>
      <c r="N28" s="58">
        <f t="shared" si="3"/>
        <v>1889595477.52</v>
      </c>
      <c r="O28" s="58">
        <f t="shared" si="3"/>
        <v>3286880553.7199998</v>
      </c>
      <c r="P28" s="60"/>
      <c r="Q28" s="59"/>
    </row>
  </sheetData>
  <mergeCells count="9">
    <mergeCell ref="B10:D10"/>
    <mergeCell ref="C11:D11"/>
    <mergeCell ref="C28:D28"/>
    <mergeCell ref="B7:D9"/>
    <mergeCell ref="E7:E9"/>
    <mergeCell ref="G7:G9"/>
    <mergeCell ref="H7:N7"/>
    <mergeCell ref="O7:O8"/>
    <mergeCell ref="P7:Q7"/>
  </mergeCells>
  <dataValidations count="1">
    <dataValidation allowBlank="1" showInputMessage="1" showErrorMessage="1" prompt="Valor absoluto y/o relativo que registren los indicadores con relación a su meta anual correspondiente al programa, proyecto o actividad que se trate. (DOF 9-dic-09)" sqref="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P7"/>
  </dataValidations>
  <printOptions horizontalCentered="1"/>
  <pageMargins left="3.937007874015748E-2" right="3.937007874015748E-2" top="0.74803149606299213" bottom="0.74803149606299213" header="0.31496062992125984" footer="0.31496062992125984"/>
  <pageSetup scale="50" fitToHeight="0" orientation="landscape" r:id="rId1"/>
  <headerFooter scaleWithDoc="0">
    <oddHeader xml:space="preserve">&amp;C&amp;"-,Negrita"RÉGIMEN DE PROTECCIÓN SOCIAL EN SALUD DEL ESTADO DE GUANAJUATO  
</oddHeader>
    <oddFooter>&amp;CPágina &amp;P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PPI</vt:lpstr>
      <vt:lpstr>PPI!Print_Area</vt:lpstr>
      <vt:lpstr>PPI!Print_Titles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segpop</dc:creator>
  <cp:lastModifiedBy>Miguel</cp:lastModifiedBy>
  <dcterms:created xsi:type="dcterms:W3CDTF">2018-07-13T19:02:50Z</dcterms:created>
  <dcterms:modified xsi:type="dcterms:W3CDTF">2018-07-13T20:37:43Z</dcterms:modified>
</cp:coreProperties>
</file>