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2T\3InformacionProgramatica\xlsx\"/>
    </mc:Choice>
  </mc:AlternateContent>
  <xr:revisionPtr revIDLastSave="0" documentId="8_{B6F18533-60D1-4212-89C9-39E3420C01FB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Hoja1!$A$1:$R$74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8" i="1" l="1"/>
  <c r="P58" i="1"/>
  <c r="O58" i="1"/>
  <c r="Q57" i="1"/>
  <c r="P57" i="1"/>
  <c r="O57" i="1"/>
  <c r="Q56" i="1"/>
  <c r="P56" i="1"/>
  <c r="O56" i="1"/>
  <c r="Q55" i="1"/>
  <c r="P55" i="1"/>
  <c r="O55" i="1"/>
  <c r="O54" i="1"/>
  <c r="N54" i="1"/>
  <c r="L54" i="1"/>
  <c r="Q54" i="1"/>
  <c r="G54" i="1"/>
  <c r="E54" i="1"/>
  <c r="Q53" i="1"/>
  <c r="P53" i="1"/>
  <c r="O53" i="1"/>
  <c r="Q52" i="1"/>
  <c r="P52" i="1"/>
  <c r="O52" i="1"/>
  <c r="Q51" i="1"/>
  <c r="P51" i="1"/>
  <c r="O51" i="1"/>
  <c r="Q50" i="1"/>
  <c r="P50" i="1"/>
  <c r="O50" i="1"/>
  <c r="N49" i="1"/>
  <c r="L49" i="1"/>
  <c r="Q49" i="1" s="1"/>
  <c r="P49" i="1"/>
  <c r="G49" i="1"/>
  <c r="E49" i="1"/>
  <c r="Q48" i="1"/>
  <c r="P48" i="1"/>
  <c r="O48" i="1"/>
  <c r="Q47" i="1"/>
  <c r="P47" i="1"/>
  <c r="O47" i="1"/>
  <c r="N46" i="1"/>
  <c r="L46" i="1"/>
  <c r="O46" i="1" s="1"/>
  <c r="Q46" i="1"/>
  <c r="G46" i="1"/>
  <c r="E46" i="1"/>
  <c r="Q45" i="1"/>
  <c r="P45" i="1"/>
  <c r="O45" i="1"/>
  <c r="Q44" i="1"/>
  <c r="P44" i="1"/>
  <c r="O44" i="1"/>
  <c r="Q43" i="1"/>
  <c r="P43" i="1"/>
  <c r="O43" i="1"/>
  <c r="O42" i="1"/>
  <c r="N42" i="1"/>
  <c r="L42" i="1"/>
  <c r="Q42" i="1"/>
  <c r="G42" i="1"/>
  <c r="E42" i="1"/>
  <c r="Q41" i="1"/>
  <c r="P41" i="1"/>
  <c r="O41" i="1"/>
  <c r="Q40" i="1"/>
  <c r="P40" i="1"/>
  <c r="O40" i="1"/>
  <c r="Q39" i="1"/>
  <c r="P39" i="1"/>
  <c r="O39" i="1"/>
  <c r="Q38" i="1"/>
  <c r="P38" i="1"/>
  <c r="O38" i="1"/>
  <c r="Q37" i="1"/>
  <c r="P37" i="1"/>
  <c r="O37" i="1"/>
  <c r="Q36" i="1"/>
  <c r="P36" i="1"/>
  <c r="O36" i="1"/>
  <c r="Q35" i="1"/>
  <c r="P35" i="1"/>
  <c r="O35" i="1"/>
  <c r="Q34" i="1"/>
  <c r="P34" i="1"/>
  <c r="O34" i="1"/>
  <c r="N33" i="1"/>
  <c r="L33" i="1"/>
  <c r="P33" i="1"/>
  <c r="G33" i="1"/>
  <c r="E33" i="1"/>
  <c r="Q32" i="1"/>
  <c r="P32" i="1"/>
  <c r="O32" i="1"/>
  <c r="J31" i="1"/>
  <c r="O31" i="1"/>
  <c r="Q16" i="1"/>
  <c r="O16" i="1"/>
  <c r="N16" i="1"/>
  <c r="M16" i="1"/>
  <c r="L16" i="1"/>
  <c r="P16" i="1" s="1"/>
  <c r="K16" i="1"/>
  <c r="J16" i="1"/>
  <c r="I16" i="1"/>
  <c r="H16" i="1"/>
  <c r="G16" i="1"/>
  <c r="O33" i="1"/>
  <c r="P42" i="1"/>
  <c r="P54" i="1"/>
  <c r="Q33" i="1"/>
  <c r="O49" i="1" l="1"/>
  <c r="P46" i="1"/>
</calcChain>
</file>

<file path=xl/comments1.xml><?xml version="1.0" encoding="utf-8"?>
<comments xmlns="http://schemas.openxmlformats.org/spreadsheetml/2006/main">
  <authors>
    <author>DGCG</author>
  </authors>
  <commentList>
    <comment ref="O12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<sst xmlns="http://schemas.openxmlformats.org/spreadsheetml/2006/main" count="67" uniqueCount="58">
  <si>
    <t>PROGRAMAS Y PROYECTOS DE INVERSIÓN</t>
  </si>
  <si>
    <t>Del 01 de Enero Al 31 de Marzo de 2017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</si>
  <si>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</si>
  <si>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</si>
  <si>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</si>
  <si>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</si>
  <si>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</si>
  <si>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</si>
  <si>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</si>
  <si>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</si>
  <si>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</si>
  <si>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</si>
  <si>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</si>
  <si>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</si>
  <si>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</si>
  <si>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</si>
  <si>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</si>
  <si>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</si>
  <si>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</si>
  <si>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</si>
  <si>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</si>
  <si>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</si>
  <si>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G1149</t>
  </si>
  <si>
    <t>Coordinación General</t>
  </si>
  <si>
    <t xml:space="preserve">0101 </t>
  </si>
  <si>
    <t>P2360</t>
  </si>
  <si>
    <t>Portabilidad del Causes</t>
  </si>
  <si>
    <t>P2364</t>
  </si>
  <si>
    <t>Cuotas de Familiares</t>
  </si>
  <si>
    <t>G1150</t>
  </si>
  <si>
    <t>Garantizar el proceso de afiliación al seguro popu</t>
  </si>
  <si>
    <t xml:space="preserve">0102 </t>
  </si>
  <si>
    <t>G1151</t>
  </si>
  <si>
    <t>Aseroría de afiliados por Gestores</t>
  </si>
  <si>
    <t xml:space="preserve">0103 </t>
  </si>
  <si>
    <t>P2351</t>
  </si>
  <si>
    <t>Remuneración del personal involucrado en la prestación de servicios de atención médica a los beneficiarios del Sistema.</t>
  </si>
  <si>
    <t xml:space="preserve">0201 </t>
  </si>
  <si>
    <t>P2352</t>
  </si>
  <si>
    <t>Financiamiento de medicamentos, material de curación y otros insumos relacionados con las Intervenciones del Catálogo Universal de Serviciso de Salud</t>
  </si>
  <si>
    <t>P2353</t>
  </si>
  <si>
    <t>Caravanas de la Salud en zonas de difícil acceso sin infraestructura médica.</t>
  </si>
  <si>
    <t>P2354</t>
  </si>
  <si>
    <t>Gasto Operativo de Unidades Médicas participantes en la Prestación de los Servicios de Salud del Catalogo Universal de Servicios de Salud.</t>
  </si>
  <si>
    <t>P2355</t>
  </si>
  <si>
    <t>Pagos a Terceros por Servicios de Salud</t>
  </si>
  <si>
    <t>P2356</t>
  </si>
  <si>
    <t>Acciones de Promoción, Prevención y Detección oportuna de enfermedades contenidas en el Catalogo Universal de Servicios de Salud</t>
  </si>
  <si>
    <t>P2361</t>
  </si>
  <si>
    <t xml:space="preserve">Seguro Médico Siglo XXI </t>
  </si>
  <si>
    <t>P2363</t>
  </si>
  <si>
    <t xml:space="preserve">Fondo de Protección contra Gastos Catastróficos </t>
  </si>
  <si>
    <t>Q2553</t>
  </si>
  <si>
    <t>Previsiones para Infraestructura en Salud</t>
  </si>
  <si>
    <t>0201</t>
  </si>
  <si>
    <t>ADMINISTRACION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</si>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</sst>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;\-&quot;$&quot;#,##0.00"/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3">
    <xf numFmtId="0" fontId="0" fillId="0" borderId="0" xfId="0"/>
    <xf numFmtId="0" fontId="6" fillId="0" borderId="0" xfId="0" applyFont="1" applyFill="1" applyBorder="1"/>
    <xf numFmtId="0" fontId="6" fillId="2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2" borderId="0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5" xfId="0" applyFont="1" applyFill="1" applyBorder="1"/>
    <xf numFmtId="0" fontId="8" fillId="5" borderId="6" xfId="0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horizontal="right" vertical="center" wrapText="1"/>
    </xf>
    <xf numFmtId="0" fontId="8" fillId="5" borderId="2" xfId="0" applyFont="1" applyFill="1" applyBorder="1"/>
    <xf numFmtId="0" fontId="8" fillId="0" borderId="2" xfId="0" applyFont="1" applyBorder="1"/>
    <xf numFmtId="0" fontId="6" fillId="0" borderId="6" xfId="0" applyFont="1" applyFill="1" applyBorder="1"/>
    <xf numFmtId="0" fontId="8" fillId="5" borderId="7" xfId="0" applyFont="1" applyFill="1" applyBorder="1" applyAlignment="1">
      <alignment horizontal="justify" vertical="center" wrapText="1"/>
    </xf>
    <xf numFmtId="0" fontId="7" fillId="5" borderId="6" xfId="0" applyFont="1" applyFill="1" applyBorder="1" applyAlignment="1">
      <alignment horizontal="right" vertical="center" wrapText="1"/>
    </xf>
    <xf numFmtId="7" fontId="7" fillId="5" borderId="2" xfId="0" applyNumberFormat="1" applyFont="1" applyFill="1" applyBorder="1" applyAlignment="1">
      <alignment horizontal="right" vertical="center" wrapText="1"/>
    </xf>
    <xf numFmtId="10" fontId="8" fillId="5" borderId="2" xfId="2" applyNumberFormat="1" applyFont="1" applyFill="1" applyBorder="1"/>
    <xf numFmtId="10" fontId="8" fillId="0" borderId="2" xfId="2" applyNumberFormat="1" applyFont="1" applyBorder="1"/>
    <xf numFmtId="0" fontId="8" fillId="5" borderId="0" xfId="0" applyFont="1" applyFill="1" applyBorder="1" applyAlignment="1">
      <alignment horizontal="justify" vertical="center" wrapText="1"/>
    </xf>
    <xf numFmtId="0" fontId="8" fillId="5" borderId="6" xfId="0" applyFont="1" applyFill="1" applyBorder="1" applyAlignment="1">
      <alignment horizontal="justify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6" xfId="0" applyNumberFormat="1" applyFont="1" applyFill="1" applyBorder="1" applyAlignment="1">
      <alignment horizontal="right" vertical="center" wrapText="1"/>
    </xf>
    <xf numFmtId="164" fontId="8" fillId="5" borderId="2" xfId="0" applyNumberFormat="1" applyFont="1" applyFill="1" applyBorder="1" applyAlignment="1">
      <alignment horizontal="right" vertical="center" wrapText="1"/>
    </xf>
    <xf numFmtId="0" fontId="8" fillId="5" borderId="8" xfId="0" applyFont="1" applyFill="1" applyBorder="1" applyAlignment="1">
      <alignment horizontal="justify" vertical="center" wrapText="1"/>
    </xf>
    <xf numFmtId="0" fontId="8" fillId="5" borderId="9" xfId="0" applyFont="1" applyFill="1" applyBorder="1" applyAlignment="1">
      <alignment horizontal="justify" vertical="center" wrapText="1"/>
    </xf>
    <xf numFmtId="0" fontId="8" fillId="5" borderId="10" xfId="0" applyFont="1" applyFill="1" applyBorder="1" applyAlignment="1">
      <alignment horizontal="justify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10" xfId="0" applyNumberFormat="1" applyFont="1" applyFill="1" applyBorder="1" applyAlignment="1">
      <alignment horizontal="right" vertical="center" wrapText="1"/>
    </xf>
    <xf numFmtId="164" fontId="8" fillId="5" borderId="11" xfId="0" applyNumberFormat="1" applyFont="1" applyFill="1" applyBorder="1" applyAlignment="1">
      <alignment horizontal="right" vertical="center" wrapText="1"/>
    </xf>
    <xf numFmtId="10" fontId="8" fillId="5" borderId="11" xfId="2" applyNumberFormat="1" applyFont="1" applyFill="1" applyBorder="1"/>
    <xf numFmtId="10" fontId="8" fillId="0" borderId="11" xfId="2" applyNumberFormat="1" applyFont="1" applyBorder="1"/>
    <xf numFmtId="0" fontId="6" fillId="0" borderId="9" xfId="0" applyFont="1" applyFill="1" applyBorder="1"/>
    <xf numFmtId="0" fontId="6" fillId="0" borderId="10" xfId="0" applyFont="1" applyFill="1" applyBorder="1"/>
    <xf numFmtId="7" fontId="8" fillId="5" borderId="2" xfId="1" applyNumberFormat="1" applyFont="1" applyFill="1" applyBorder="1" applyAlignment="1">
      <alignment horizontal="right" vertical="top" wrapText="1"/>
    </xf>
    <xf numFmtId="9" fontId="8" fillId="5" borderId="2" xfId="2" applyFont="1" applyFill="1" applyBorder="1"/>
    <xf numFmtId="9" fontId="8" fillId="0" borderId="2" xfId="2" applyFont="1" applyBorder="1"/>
    <xf numFmtId="49" fontId="8" fillId="5" borderId="2" xfId="0" applyNumberFormat="1" applyFont="1" applyFill="1" applyBorder="1" applyAlignment="1">
      <alignment horizontal="right" vertical="center" wrapText="1"/>
    </xf>
    <xf numFmtId="7" fontId="8" fillId="5" borderId="2" xfId="0" applyNumberFormat="1" applyFont="1" applyFill="1" applyBorder="1" applyAlignment="1">
      <alignment horizontal="right" vertical="center" wrapText="1"/>
    </xf>
    <xf numFmtId="9" fontId="9" fillId="5" borderId="2" xfId="2" applyFont="1" applyFill="1" applyBorder="1"/>
    <xf numFmtId="9" fontId="9" fillId="0" borderId="2" xfId="2" applyFont="1" applyBorder="1"/>
    <xf numFmtId="7" fontId="7" fillId="5" borderId="6" xfId="0" applyNumberFormat="1" applyFont="1" applyFill="1" applyBorder="1" applyAlignment="1">
      <alignment horizontal="right" vertical="center" wrapText="1"/>
    </xf>
    <xf numFmtId="0" fontId="8" fillId="5" borderId="10" xfId="0" applyFont="1" applyFill="1" applyBorder="1" applyAlignment="1">
      <alignment horizontal="right" vertical="center" wrapText="1"/>
    </xf>
    <xf numFmtId="0" fontId="8" fillId="5" borderId="11" xfId="0" applyFont="1" applyFill="1" applyBorder="1" applyAlignment="1">
      <alignment horizontal="right" vertical="center" wrapText="1"/>
    </xf>
    <xf numFmtId="7" fontId="8" fillId="5" borderId="11" xfId="0" applyNumberFormat="1" applyFont="1" applyFill="1" applyBorder="1" applyAlignment="1">
      <alignment horizontal="right" vertical="center" wrapText="1"/>
    </xf>
    <xf numFmtId="0" fontId="7" fillId="5" borderId="12" xfId="0" applyFont="1" applyFill="1" applyBorder="1" applyAlignment="1">
      <alignment horizontal="justify" vertical="center" wrapText="1"/>
    </xf>
    <xf numFmtId="0" fontId="7" fillId="5" borderId="11" xfId="0" applyFont="1" applyFill="1" applyBorder="1" applyAlignment="1">
      <alignment horizontal="right" vertical="center" wrapText="1"/>
    </xf>
    <xf numFmtId="7" fontId="7" fillId="5" borderId="11" xfId="0" applyNumberFormat="1" applyFont="1" applyFill="1" applyBorder="1" applyAlignment="1">
      <alignment horizontal="right" vertical="center" wrapText="1"/>
    </xf>
    <xf numFmtId="0" fontId="10" fillId="5" borderId="0" xfId="0" applyFont="1" applyFill="1"/>
    <xf numFmtId="0" fontId="8" fillId="0" borderId="0" xfId="0" applyFont="1"/>
    <xf numFmtId="0" fontId="8" fillId="5" borderId="0" xfId="0" applyFont="1" applyFill="1"/>
    <xf numFmtId="0" fontId="6" fillId="0" borderId="0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8" fillId="5" borderId="6" xfId="0" applyFont="1" applyFill="1" applyBorder="1" applyAlignment="1">
      <alignment horizontal="justify" vertical="center" wrapText="1"/>
    </xf>
    <xf numFmtId="0" fontId="7" fillId="5" borderId="13" xfId="0" applyFont="1" applyFill="1" applyBorder="1" applyAlignment="1">
      <alignment horizontal="left" vertical="center" wrapText="1" indent="3"/>
    </xf>
    <xf numFmtId="0" fontId="7" fillId="5" borderId="14" xfId="0" applyFont="1" applyFill="1" applyBorder="1" applyAlignment="1">
      <alignment horizontal="left" vertical="center" wrapText="1" indent="3"/>
    </xf>
    <xf numFmtId="9" fontId="7" fillId="5" borderId="12" xfId="2" applyFont="1" applyFill="1" applyBorder="1" applyAlignment="1">
      <alignment horizontal="center"/>
    </xf>
    <xf numFmtId="9" fontId="7" fillId="5" borderId="14" xfId="2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9525</xdr:rowOff>
    </xdr:from>
    <xdr:to>
      <xdr:col>4</xdr:col>
      <xdr:colOff>733425</xdr:colOff>
      <xdr:row>8</xdr:row>
      <xdr:rowOff>114300</xdr:rowOff>
    </xdr:to>
    <xdr:pic>
      <xdr:nvPicPr>
        <xdr:cNvPr id="1030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F9524490-0B53-4464-94DB-58FBC4D5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95300"/>
          <a:ext cx="28098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981075</xdr:colOff>
      <xdr:row>1</xdr:row>
      <xdr:rowOff>123825</xdr:rowOff>
    </xdr:from>
    <xdr:to>
      <xdr:col>9</xdr:col>
      <xdr:colOff>485775</xdr:colOff>
      <xdr:row>8</xdr:row>
      <xdr:rowOff>161925</xdr:rowOff>
    </xdr:to>
    <xdr:pic>
      <xdr:nvPicPr>
        <xdr:cNvPr id="1031" name="3 Imagen" descr="Valezka:Users:Valezka:Desktop:2014:LOGOS:logocompleto.jpg">
          <a:extLst>
            <a:ext uri="{FF2B5EF4-FFF2-40B4-BE49-F238E27FC236}">
              <a16:creationId xmlns:a16="http://schemas.microsoft.com/office/drawing/2014/main" id="{5D6E6926-C011-4161-AF2E-8E7328FE5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285750"/>
          <a:ext cx="6096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1104900</xdr:colOff>
      <xdr:row>3</xdr:row>
      <xdr:rowOff>28575</xdr:rowOff>
    </xdr:from>
    <xdr:to>
      <xdr:col>17</xdr:col>
      <xdr:colOff>19050</xdr:colOff>
      <xdr:row>8</xdr:row>
      <xdr:rowOff>104775</xdr:rowOff>
    </xdr:to>
    <xdr:pic>
      <xdr:nvPicPr>
        <xdr:cNvPr id="1032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40675E96-6E15-49E3-96DC-902B077E9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9625" y="514350"/>
          <a:ext cx="19240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171450</xdr:colOff>
      <xdr:row>63</xdr:row>
      <xdr:rowOff>142875</xdr:rowOff>
    </xdr:from>
    <xdr:to>
      <xdr:col>16</xdr:col>
      <xdr:colOff>781050</xdr:colOff>
      <xdr:row>73</xdr:row>
      <xdr:rowOff>28575</xdr:rowOff>
    </xdr:to>
    <xdr:pic>
      <xdr:nvPicPr>
        <xdr:cNvPr id="1033" name="4 Imagen">
          <a:extLst>
            <a:ext uri="{FF2B5EF4-FFF2-40B4-BE49-F238E27FC236}">
              <a16:creationId xmlns:a16="http://schemas.microsoft.com/office/drawing/2014/main" id="{3B3531E4-0A17-4BA1-9E1E-8D05B8B9A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15420975"/>
          <a:ext cx="1637347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8:Y69"/>
  <sheetViews>
    <sheetView tabSelected="1" workbookViewId="0">
      <selection sqref="A1:R74"/>
    </sheetView>
  </sheetViews>
  <sheetFormatPr baseColWidth="10" defaultColWidth="0" defaultRowHeight="12.75" x14ac:dyDescent="0.2"/>
  <cols>
    <col min="1" max="1" width="11.42578125" style="1" customWidth="1"/>
    <col min="2" max="3" width="3.7109375" style="1" customWidth="1"/>
    <col min="4" max="4" width="23.7109375" style="1" bestFit="1" customWidth="1"/>
    <col min="5" max="5" width="25.140625" style="1" bestFit="1" customWidth="1"/>
    <col min="6" max="6" width="24.85546875" style="1" customWidth="1"/>
    <col min="7" max="7" width="12.42578125" style="1" customWidth="1"/>
    <col min="8" max="10" width="16.5703125" style="1" bestFit="1" customWidth="1"/>
    <col min="11" max="11" width="17.7109375" style="1" customWidth="1"/>
    <col min="12" max="12" width="16.42578125" style="1" bestFit="1" customWidth="1"/>
    <col min="13" max="13" width="17.7109375" style="1" customWidth="1"/>
    <col min="14" max="14" width="17.5703125" style="1" customWidth="1"/>
    <col min="15" max="15" width="16.5703125" style="1" bestFit="1" customWidth="1"/>
    <col min="16" max="16" width="14.5703125" style="2" customWidth="1"/>
    <col min="17" max="17" width="14" style="1" customWidth="1"/>
    <col min="18" max="18" width="11.42578125" style="1" customWidth="1"/>
    <col min="19" max="20" width="11.42578125" style="1" hidden="1" customWidth="1"/>
    <col min="21" max="25" width="11.42578125" style="1" customWidth="1"/>
    <col min="26" max="16384" width="11.42578125" style="1" hidden="1"/>
  </cols>
  <sheetData>
    <row r="8" spans="2:25" ht="6" customHeight="1" x14ac:dyDescent="0.2"/>
    <row r="9" spans="2:25" ht="13.5" customHeight="1" x14ac:dyDescent="0.2">
      <c r="B9" s="3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25" ht="20.25" customHeight="1" x14ac:dyDescent="0.2">
      <c r="B10" s="3" t="s">
        <v>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25" s="2" customFormat="1" ht="8.25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2:25" ht="15" customHeight="1" x14ac:dyDescent="0.2">
      <c r="B12" s="57" t="s">
        <v>2</v>
      </c>
      <c r="C12" s="58"/>
      <c r="D12" s="59"/>
      <c r="E12" s="66" t="s">
        <v>3</v>
      </c>
      <c r="F12" s="5"/>
      <c r="G12" s="66" t="s">
        <v>4</v>
      </c>
      <c r="H12" s="69" t="s">
        <v>5</v>
      </c>
      <c r="I12" s="70"/>
      <c r="J12" s="70"/>
      <c r="K12" s="70"/>
      <c r="L12" s="70"/>
      <c r="M12" s="70"/>
      <c r="N12" s="71"/>
      <c r="O12" s="66" t="s">
        <v>6</v>
      </c>
      <c r="P12" s="72" t="s">
        <v>7</v>
      </c>
      <c r="Q12" s="73"/>
    </row>
    <row r="13" spans="2:25" ht="25.5" x14ac:dyDescent="0.2">
      <c r="B13" s="60"/>
      <c r="C13" s="61"/>
      <c r="D13" s="62"/>
      <c r="E13" s="67"/>
      <c r="F13" s="6" t="s">
        <v>8</v>
      </c>
      <c r="G13" s="67"/>
      <c r="H13" s="5" t="s">
        <v>9</v>
      </c>
      <c r="I13" s="5" t="s">
        <v>10</v>
      </c>
      <c r="J13" s="5" t="s">
        <v>11</v>
      </c>
      <c r="K13" s="5" t="s">
        <v>12</v>
      </c>
      <c r="L13" s="5" t="s">
        <v>13</v>
      </c>
      <c r="M13" s="5" t="s">
        <v>14</v>
      </c>
      <c r="N13" s="5" t="s">
        <v>15</v>
      </c>
      <c r="O13" s="67"/>
      <c r="P13" s="7" t="s">
        <v>16</v>
      </c>
      <c r="Q13" s="7" t="s">
        <v>17</v>
      </c>
    </row>
    <row r="14" spans="2:25" ht="15.75" customHeight="1" x14ac:dyDescent="0.2">
      <c r="B14" s="63"/>
      <c r="C14" s="64"/>
      <c r="D14" s="65"/>
      <c r="E14" s="68"/>
      <c r="F14" s="8"/>
      <c r="G14" s="68"/>
      <c r="H14" s="8">
        <v>1</v>
      </c>
      <c r="I14" s="8">
        <v>2</v>
      </c>
      <c r="J14" s="8" t="s">
        <v>18</v>
      </c>
      <c r="K14" s="8">
        <v>4</v>
      </c>
      <c r="L14" s="8">
        <v>5</v>
      </c>
      <c r="M14" s="8">
        <v>6</v>
      </c>
      <c r="N14" s="8">
        <v>7</v>
      </c>
      <c r="O14" s="8" t="s">
        <v>19</v>
      </c>
      <c r="P14" s="9" t="s">
        <v>20</v>
      </c>
      <c r="Q14" s="9" t="s">
        <v>21</v>
      </c>
      <c r="R14" s="10"/>
      <c r="S14" s="10"/>
      <c r="T14" s="10"/>
      <c r="U14" s="10"/>
      <c r="V14" s="10"/>
      <c r="W14" s="10"/>
      <c r="X14" s="10"/>
      <c r="Y14" s="11"/>
    </row>
    <row r="15" spans="2:25" ht="15" customHeight="1" x14ac:dyDescent="0.2">
      <c r="B15" s="74"/>
      <c r="C15" s="75"/>
      <c r="D15" s="76"/>
      <c r="E15" s="12"/>
      <c r="F15" s="12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5"/>
      <c r="Y15" s="16"/>
    </row>
    <row r="16" spans="2:25" x14ac:dyDescent="0.2">
      <c r="B16" s="17"/>
      <c r="C16" s="77"/>
      <c r="D16" s="78"/>
      <c r="E16" s="18"/>
      <c r="F16" s="18"/>
      <c r="G16" s="18">
        <f>+G31+G32</f>
        <v>0</v>
      </c>
      <c r="H16" s="19">
        <f>SUM(H17:H30)</f>
        <v>4449618499</v>
      </c>
      <c r="I16" s="19">
        <f t="shared" ref="I16:O16" si="0">SUM(I17:I30)</f>
        <v>880740217.95999992</v>
      </c>
      <c r="J16" s="19">
        <f t="shared" si="0"/>
        <v>5330358716.96</v>
      </c>
      <c r="K16" s="19">
        <f t="shared" si="0"/>
        <v>1696936441.5099998</v>
      </c>
      <c r="L16" s="19">
        <f t="shared" si="0"/>
        <v>1685362000.5199997</v>
      </c>
      <c r="M16" s="19">
        <f t="shared" si="0"/>
        <v>1685362000.5199997</v>
      </c>
      <c r="N16" s="19">
        <f t="shared" si="0"/>
        <v>1671208406.6699998</v>
      </c>
      <c r="O16" s="19">
        <f t="shared" si="0"/>
        <v>3644996716.4400001</v>
      </c>
      <c r="P16" s="20">
        <f>L16/H16</f>
        <v>0.37876550560430411</v>
      </c>
      <c r="Q16" s="21">
        <f>L16/J16</f>
        <v>0.31618172247161486</v>
      </c>
      <c r="Y16" s="16"/>
    </row>
    <row r="17" spans="2:25" x14ac:dyDescent="0.2">
      <c r="B17" s="17"/>
      <c r="C17" s="22"/>
      <c r="D17" s="23"/>
      <c r="E17" s="24" t="s">
        <v>22</v>
      </c>
      <c r="F17" s="25" t="s">
        <v>23</v>
      </c>
      <c r="G17" s="26" t="s">
        <v>24</v>
      </c>
      <c r="H17" s="27">
        <v>93857346.359999999</v>
      </c>
      <c r="I17" s="27">
        <v>-4251611.629999998</v>
      </c>
      <c r="J17" s="27">
        <v>89605734.730000019</v>
      </c>
      <c r="K17" s="27">
        <v>34397756.00999999</v>
      </c>
      <c r="L17" s="27">
        <v>33832107.909999996</v>
      </c>
      <c r="M17" s="27">
        <v>33832107.909999996</v>
      </c>
      <c r="N17" s="27">
        <v>33832107.909999996</v>
      </c>
      <c r="O17" s="27">
        <v>55773626.82</v>
      </c>
      <c r="P17" s="20"/>
      <c r="Q17" s="21"/>
      <c r="Y17" s="16"/>
    </row>
    <row r="18" spans="2:25" ht="12.75" customHeight="1" x14ac:dyDescent="0.2">
      <c r="B18" s="17"/>
      <c r="C18" s="22"/>
      <c r="D18" s="23"/>
      <c r="E18" s="24" t="s">
        <v>25</v>
      </c>
      <c r="F18" s="25" t="s">
        <v>26</v>
      </c>
      <c r="G18" s="26" t="s">
        <v>24</v>
      </c>
      <c r="H18" s="27">
        <v>13118718</v>
      </c>
      <c r="I18" s="27">
        <v>40706867.219999999</v>
      </c>
      <c r="J18" s="27">
        <v>53825585.219999999</v>
      </c>
      <c r="K18" s="27">
        <v>6958790.8500000006</v>
      </c>
      <c r="L18" s="27">
        <v>6766489.9800000004</v>
      </c>
      <c r="M18" s="27">
        <v>6766489.9800000004</v>
      </c>
      <c r="N18" s="27">
        <v>6766489.9800000004</v>
      </c>
      <c r="O18" s="27">
        <v>47059095.239999995</v>
      </c>
      <c r="P18" s="20"/>
      <c r="Q18" s="21"/>
      <c r="Y18" s="16"/>
    </row>
    <row r="19" spans="2:25" x14ac:dyDescent="0.2">
      <c r="B19" s="17"/>
      <c r="C19" s="22"/>
      <c r="D19" s="23"/>
      <c r="E19" s="24" t="s">
        <v>27</v>
      </c>
      <c r="F19" s="25" t="s">
        <v>28</v>
      </c>
      <c r="G19" s="26" t="s">
        <v>24</v>
      </c>
      <c r="H19" s="27">
        <v>503968</v>
      </c>
      <c r="I19" s="27">
        <v>2676438.7400000002</v>
      </c>
      <c r="J19" s="27">
        <v>3180406.74</v>
      </c>
      <c r="K19" s="27">
        <v>725322.76</v>
      </c>
      <c r="L19" s="27">
        <v>725322.76</v>
      </c>
      <c r="M19" s="27">
        <v>725322.76</v>
      </c>
      <c r="N19" s="27">
        <v>725322.76</v>
      </c>
      <c r="O19" s="27">
        <v>2455083.9800000004</v>
      </c>
      <c r="P19" s="20"/>
      <c r="Q19" s="21"/>
      <c r="Y19" s="16"/>
    </row>
    <row r="20" spans="2:25" ht="25.5" x14ac:dyDescent="0.2">
      <c r="B20" s="17"/>
      <c r="C20" s="22"/>
      <c r="D20" s="23"/>
      <c r="E20" s="24" t="s">
        <v>29</v>
      </c>
      <c r="F20" s="25" t="s">
        <v>30</v>
      </c>
      <c r="G20" s="26" t="s">
        <v>31</v>
      </c>
      <c r="H20" s="27">
        <v>115846413.90000001</v>
      </c>
      <c r="I20" s="27">
        <v>8735826.1999999993</v>
      </c>
      <c r="J20" s="27">
        <v>124582240.10000001</v>
      </c>
      <c r="K20" s="27">
        <v>51957139.280000009</v>
      </c>
      <c r="L20" s="27">
        <v>51618912.520000003</v>
      </c>
      <c r="M20" s="27">
        <v>51618912.520000003</v>
      </c>
      <c r="N20" s="27">
        <v>51618912.520000003</v>
      </c>
      <c r="O20" s="27">
        <v>72963327.579999998</v>
      </c>
      <c r="P20" s="20"/>
      <c r="Q20" s="21"/>
      <c r="Y20" s="16"/>
    </row>
    <row r="21" spans="2:25" ht="25.5" x14ac:dyDescent="0.2">
      <c r="B21" s="17"/>
      <c r="C21" s="22"/>
      <c r="D21" s="23"/>
      <c r="E21" s="24" t="s">
        <v>32</v>
      </c>
      <c r="F21" s="25" t="s">
        <v>33</v>
      </c>
      <c r="G21" s="26" t="s">
        <v>34</v>
      </c>
      <c r="H21" s="27">
        <v>45766850.739999995</v>
      </c>
      <c r="I21" s="27">
        <v>10470077.189999999</v>
      </c>
      <c r="J21" s="27">
        <v>56236927.93</v>
      </c>
      <c r="K21" s="27">
        <v>19001983.210000005</v>
      </c>
      <c r="L21" s="27">
        <v>18696654.809999999</v>
      </c>
      <c r="M21" s="27">
        <v>18696654.809999999</v>
      </c>
      <c r="N21" s="27">
        <v>18696654.809999999</v>
      </c>
      <c r="O21" s="27">
        <v>37540273.120000005</v>
      </c>
      <c r="P21" s="20"/>
      <c r="Q21" s="21"/>
      <c r="Y21" s="16"/>
    </row>
    <row r="22" spans="2:25" ht="63.75" x14ac:dyDescent="0.2">
      <c r="B22" s="17"/>
      <c r="C22" s="22"/>
      <c r="D22" s="23"/>
      <c r="E22" s="24" t="s">
        <v>35</v>
      </c>
      <c r="F22" s="25" t="s">
        <v>36</v>
      </c>
      <c r="G22" s="26" t="s">
        <v>37</v>
      </c>
      <c r="H22" s="27">
        <v>1797980000</v>
      </c>
      <c r="I22" s="27">
        <v>19302190.069999933</v>
      </c>
      <c r="J22" s="27">
        <v>1817282190.0699999</v>
      </c>
      <c r="K22" s="27">
        <v>913867956.58000004</v>
      </c>
      <c r="L22" s="27">
        <v>913867956.58000004</v>
      </c>
      <c r="M22" s="27">
        <v>913867956.58000004</v>
      </c>
      <c r="N22" s="27">
        <v>913867956.58000004</v>
      </c>
      <c r="O22" s="27">
        <v>903414233.49000001</v>
      </c>
      <c r="P22" s="20"/>
      <c r="Q22" s="21"/>
      <c r="Y22" s="16"/>
    </row>
    <row r="23" spans="2:25" ht="89.25" x14ac:dyDescent="0.2">
      <c r="B23" s="17"/>
      <c r="C23" s="22"/>
      <c r="D23" s="23"/>
      <c r="E23" s="24" t="s">
        <v>38</v>
      </c>
      <c r="F23" s="25" t="s">
        <v>39</v>
      </c>
      <c r="G23" s="26" t="s">
        <v>37</v>
      </c>
      <c r="H23" s="27">
        <v>1364787996</v>
      </c>
      <c r="I23" s="27">
        <v>19214002.180000018</v>
      </c>
      <c r="J23" s="27">
        <v>1384001998.1800001</v>
      </c>
      <c r="K23" s="27">
        <v>108283929.11</v>
      </c>
      <c r="L23" s="27">
        <v>108283929.11</v>
      </c>
      <c r="M23" s="27">
        <v>108283929.11</v>
      </c>
      <c r="N23" s="27">
        <v>108283929.11</v>
      </c>
      <c r="O23" s="27">
        <v>1275718069.0700002</v>
      </c>
      <c r="P23" s="20"/>
      <c r="Q23" s="21"/>
      <c r="Y23" s="16"/>
    </row>
    <row r="24" spans="2:25" ht="51" customHeight="1" x14ac:dyDescent="0.2">
      <c r="B24" s="17"/>
      <c r="C24" s="22"/>
      <c r="D24" s="23"/>
      <c r="E24" s="24" t="s">
        <v>40</v>
      </c>
      <c r="F24" s="25" t="s">
        <v>41</v>
      </c>
      <c r="G24" s="26" t="s">
        <v>37</v>
      </c>
      <c r="H24" s="27">
        <v>3976278</v>
      </c>
      <c r="I24" s="27">
        <v>0</v>
      </c>
      <c r="J24" s="27">
        <v>3976278</v>
      </c>
      <c r="K24" s="27">
        <v>0</v>
      </c>
      <c r="L24" s="27">
        <v>0</v>
      </c>
      <c r="M24" s="27">
        <v>0</v>
      </c>
      <c r="N24" s="27">
        <v>0</v>
      </c>
      <c r="O24" s="27">
        <v>3976278</v>
      </c>
      <c r="P24" s="20"/>
      <c r="Q24" s="21"/>
      <c r="Y24" s="16"/>
    </row>
    <row r="25" spans="2:25" ht="89.25" x14ac:dyDescent="0.2">
      <c r="B25" s="17"/>
      <c r="C25" s="22"/>
      <c r="D25" s="23"/>
      <c r="E25" s="24" t="s">
        <v>42</v>
      </c>
      <c r="F25" s="25" t="s">
        <v>43</v>
      </c>
      <c r="G25" s="26" t="s">
        <v>37</v>
      </c>
      <c r="H25" s="27">
        <v>525021037</v>
      </c>
      <c r="I25" s="27">
        <v>585895242.47000003</v>
      </c>
      <c r="J25" s="27">
        <v>1110916279.47</v>
      </c>
      <c r="K25" s="27">
        <v>423356563.32999998</v>
      </c>
      <c r="L25" s="27">
        <v>422114198.90999997</v>
      </c>
      <c r="M25" s="27">
        <v>422114198.90999997</v>
      </c>
      <c r="N25" s="27">
        <v>407960605.06</v>
      </c>
      <c r="O25" s="27">
        <v>688802080.55999994</v>
      </c>
      <c r="P25" s="20"/>
      <c r="Q25" s="21"/>
      <c r="Y25" s="16"/>
    </row>
    <row r="26" spans="2:25" ht="25.5" x14ac:dyDescent="0.2">
      <c r="B26" s="17"/>
      <c r="C26" s="22"/>
      <c r="D26" s="23"/>
      <c r="E26" s="24" t="s">
        <v>44</v>
      </c>
      <c r="F26" s="25" t="s">
        <v>45</v>
      </c>
      <c r="G26" s="26" t="s">
        <v>37</v>
      </c>
      <c r="H26" s="27">
        <v>235997478</v>
      </c>
      <c r="I26" s="27">
        <v>447406.11000001431</v>
      </c>
      <c r="J26" s="27">
        <v>236444884.11000001</v>
      </c>
      <c r="K26" s="27">
        <v>5909946.5800000001</v>
      </c>
      <c r="L26" s="27">
        <v>5909946.5800000001</v>
      </c>
      <c r="M26" s="27">
        <v>5909946.5800000001</v>
      </c>
      <c r="N26" s="27">
        <v>5909946.5800000001</v>
      </c>
      <c r="O26" s="27">
        <v>230534937.53</v>
      </c>
      <c r="P26" s="20"/>
      <c r="Q26" s="21"/>
      <c r="Y26" s="16"/>
    </row>
    <row r="27" spans="2:25" ht="76.5" x14ac:dyDescent="0.2">
      <c r="B27" s="17"/>
      <c r="C27" s="22"/>
      <c r="D27" s="23"/>
      <c r="E27" s="24" t="s">
        <v>46</v>
      </c>
      <c r="F27" s="25" t="s">
        <v>47</v>
      </c>
      <c r="G27" s="26" t="s">
        <v>37</v>
      </c>
      <c r="H27" s="27">
        <v>28327960</v>
      </c>
      <c r="I27" s="27">
        <v>-1.862645149230957E-9</v>
      </c>
      <c r="J27" s="27">
        <v>28327960</v>
      </c>
      <c r="K27" s="27">
        <v>501423.3</v>
      </c>
      <c r="L27" s="27">
        <v>501423.3</v>
      </c>
      <c r="M27" s="27">
        <v>501423.3</v>
      </c>
      <c r="N27" s="27">
        <v>501423.3</v>
      </c>
      <c r="O27" s="27">
        <v>27826536.700000003</v>
      </c>
      <c r="P27" s="20"/>
      <c r="Q27" s="21"/>
      <c r="Y27" s="16"/>
    </row>
    <row r="28" spans="2:25" x14ac:dyDescent="0.2">
      <c r="B28" s="28"/>
      <c r="C28" s="29"/>
      <c r="D28" s="30"/>
      <c r="E28" s="31" t="s">
        <v>48</v>
      </c>
      <c r="F28" s="32" t="s">
        <v>49</v>
      </c>
      <c r="G28" s="33" t="s">
        <v>37</v>
      </c>
      <c r="H28" s="34">
        <v>62410472</v>
      </c>
      <c r="I28" s="34">
        <v>34040874.260000005</v>
      </c>
      <c r="J28" s="34">
        <v>96451346.260000005</v>
      </c>
      <c r="K28" s="34">
        <v>8521099.7400000002</v>
      </c>
      <c r="L28" s="34">
        <v>8521099.7400000002</v>
      </c>
      <c r="M28" s="34">
        <v>8521099.7400000002</v>
      </c>
      <c r="N28" s="34">
        <v>8521099.7400000002</v>
      </c>
      <c r="O28" s="34">
        <v>87930246.520000011</v>
      </c>
      <c r="P28" s="35"/>
      <c r="Q28" s="36"/>
      <c r="R28" s="37"/>
      <c r="S28" s="37"/>
      <c r="T28" s="37"/>
      <c r="U28" s="37"/>
      <c r="V28" s="37"/>
      <c r="W28" s="37"/>
      <c r="X28" s="37"/>
      <c r="Y28" s="38"/>
    </row>
    <row r="29" spans="2:25" ht="38.25" x14ac:dyDescent="0.2">
      <c r="B29" s="17"/>
      <c r="C29" s="22"/>
      <c r="D29" s="23"/>
      <c r="E29" s="24" t="s">
        <v>50</v>
      </c>
      <c r="F29" s="25" t="s">
        <v>51</v>
      </c>
      <c r="G29" s="26" t="s">
        <v>37</v>
      </c>
      <c r="H29" s="27">
        <v>162023981</v>
      </c>
      <c r="I29" s="27">
        <v>150502905.15000001</v>
      </c>
      <c r="J29" s="27">
        <v>312526886.14999998</v>
      </c>
      <c r="K29" s="27">
        <v>110454530.75999999</v>
      </c>
      <c r="L29" s="27">
        <v>110454530.75999999</v>
      </c>
      <c r="M29" s="27">
        <v>110454530.75999999</v>
      </c>
      <c r="N29" s="27">
        <v>110454530.75999999</v>
      </c>
      <c r="O29" s="27">
        <v>202072355.38999999</v>
      </c>
      <c r="P29" s="20"/>
      <c r="Q29" s="21"/>
    </row>
    <row r="30" spans="2:25" ht="25.5" x14ac:dyDescent="0.2">
      <c r="B30" s="17"/>
      <c r="C30" s="22"/>
      <c r="D30" s="23"/>
      <c r="E30" s="24" t="s">
        <v>52</v>
      </c>
      <c r="F30" s="25" t="s">
        <v>53</v>
      </c>
      <c r="G30" s="26" t="s">
        <v>54</v>
      </c>
      <c r="H30" s="27">
        <v>0</v>
      </c>
      <c r="I30" s="27">
        <v>13000000</v>
      </c>
      <c r="J30" s="27">
        <v>13000000</v>
      </c>
      <c r="K30" s="27">
        <v>13000000</v>
      </c>
      <c r="L30" s="27">
        <v>4069427.56</v>
      </c>
      <c r="M30" s="27">
        <v>4069427.56</v>
      </c>
      <c r="N30" s="27">
        <v>4069427.56</v>
      </c>
      <c r="O30" s="27">
        <v>8930572.4399999995</v>
      </c>
      <c r="P30" s="20"/>
      <c r="Q30" s="21"/>
    </row>
    <row r="31" spans="2:25" x14ac:dyDescent="0.2">
      <c r="B31" s="17"/>
      <c r="C31" s="22"/>
      <c r="D31" s="23" t="s">
        <v>55</v>
      </c>
      <c r="E31" s="12"/>
      <c r="F31" s="12"/>
      <c r="G31" s="13"/>
      <c r="H31" s="39"/>
      <c r="I31" s="39"/>
      <c r="J31" s="39">
        <f>+H31+I31</f>
        <v>0</v>
      </c>
      <c r="K31" s="39"/>
      <c r="L31" s="39"/>
      <c r="M31" s="39"/>
      <c r="N31" s="39"/>
      <c r="O31" s="39">
        <f>+J31-L31</f>
        <v>0</v>
      </c>
      <c r="P31" s="40"/>
      <c r="Q31" s="41"/>
    </row>
    <row r="32" spans="2:25" x14ac:dyDescent="0.2">
      <c r="B32" s="17"/>
      <c r="C32" s="22"/>
      <c r="D32" s="23"/>
      <c r="E32" s="12"/>
      <c r="F32" s="12"/>
      <c r="G32" s="42"/>
      <c r="H32" s="43"/>
      <c r="I32" s="43"/>
      <c r="J32" s="43"/>
      <c r="K32" s="43"/>
      <c r="L32" s="43"/>
      <c r="M32" s="43"/>
      <c r="N32" s="43"/>
      <c r="O32" s="43">
        <f t="shared" ref="O32:O58" si="1">+H32-L32</f>
        <v>0</v>
      </c>
      <c r="P32" s="44" t="e">
        <f>L32/H32</f>
        <v>#DIV/0!</v>
      </c>
      <c r="Q32" s="45" t="e">
        <f t="shared" ref="Q32:Q58" si="2">L32/J32</f>
        <v>#DIV/0!</v>
      </c>
    </row>
    <row r="33" spans="2:17" x14ac:dyDescent="0.2">
      <c r="B33" s="17"/>
      <c r="C33" s="77"/>
      <c r="D33" s="78"/>
      <c r="E33" s="18">
        <f>SUM(E34:E41)</f>
        <v>0</v>
      </c>
      <c r="F33" s="18"/>
      <c r="G33" s="18">
        <f>SUM(G34:G41)</f>
        <v>0</v>
      </c>
      <c r="H33" s="19"/>
      <c r="I33" s="46"/>
      <c r="J33" s="46"/>
      <c r="K33" s="46"/>
      <c r="L33" s="46">
        <f>SUM(L34:L41)</f>
        <v>0</v>
      </c>
      <c r="M33" s="46"/>
      <c r="N33" s="46">
        <f>SUM(N34:N41)</f>
        <v>0</v>
      </c>
      <c r="O33" s="19">
        <f t="shared" si="1"/>
        <v>0</v>
      </c>
      <c r="P33" s="44" t="e">
        <f t="shared" ref="P33:P58" si="3">L33/H33</f>
        <v>#DIV/0!</v>
      </c>
      <c r="Q33" s="45" t="e">
        <f t="shared" si="2"/>
        <v>#DIV/0!</v>
      </c>
    </row>
    <row r="34" spans="2:17" x14ac:dyDescent="0.2">
      <c r="B34" s="17"/>
      <c r="C34" s="22"/>
      <c r="D34" s="23"/>
      <c r="E34" s="12"/>
      <c r="F34" s="12"/>
      <c r="G34" s="13"/>
      <c r="H34" s="43"/>
      <c r="I34" s="43"/>
      <c r="J34" s="43"/>
      <c r="K34" s="43"/>
      <c r="L34" s="43"/>
      <c r="M34" s="43"/>
      <c r="N34" s="43"/>
      <c r="O34" s="43">
        <f t="shared" si="1"/>
        <v>0</v>
      </c>
      <c r="P34" s="44" t="e">
        <f t="shared" si="3"/>
        <v>#DIV/0!</v>
      </c>
      <c r="Q34" s="45" t="e">
        <f t="shared" si="2"/>
        <v>#DIV/0!</v>
      </c>
    </row>
    <row r="35" spans="2:17" x14ac:dyDescent="0.2">
      <c r="B35" s="17"/>
      <c r="C35" s="22"/>
      <c r="D35" s="23"/>
      <c r="E35" s="12"/>
      <c r="F35" s="12"/>
      <c r="G35" s="13"/>
      <c r="H35" s="43"/>
      <c r="I35" s="43"/>
      <c r="J35" s="43"/>
      <c r="K35" s="43"/>
      <c r="L35" s="43"/>
      <c r="M35" s="43"/>
      <c r="N35" s="43"/>
      <c r="O35" s="43">
        <f t="shared" si="1"/>
        <v>0</v>
      </c>
      <c r="P35" s="44" t="e">
        <f t="shared" si="3"/>
        <v>#DIV/0!</v>
      </c>
      <c r="Q35" s="45" t="e">
        <f t="shared" si="2"/>
        <v>#DIV/0!</v>
      </c>
    </row>
    <row r="36" spans="2:17" x14ac:dyDescent="0.2">
      <c r="B36" s="17"/>
      <c r="C36" s="22"/>
      <c r="D36" s="23"/>
      <c r="E36" s="12"/>
      <c r="F36" s="12"/>
      <c r="G36" s="13"/>
      <c r="H36" s="43"/>
      <c r="I36" s="43"/>
      <c r="J36" s="43"/>
      <c r="K36" s="43"/>
      <c r="L36" s="43"/>
      <c r="M36" s="43"/>
      <c r="N36" s="43"/>
      <c r="O36" s="43">
        <f t="shared" si="1"/>
        <v>0</v>
      </c>
      <c r="P36" s="44" t="e">
        <f t="shared" si="3"/>
        <v>#DIV/0!</v>
      </c>
      <c r="Q36" s="45" t="e">
        <f t="shared" si="2"/>
        <v>#DIV/0!</v>
      </c>
    </row>
    <row r="37" spans="2:17" x14ac:dyDescent="0.2">
      <c r="B37" s="17"/>
      <c r="C37" s="22"/>
      <c r="D37" s="23"/>
      <c r="E37" s="12"/>
      <c r="F37" s="12"/>
      <c r="G37" s="13"/>
      <c r="H37" s="43"/>
      <c r="I37" s="43"/>
      <c r="J37" s="43"/>
      <c r="K37" s="43"/>
      <c r="L37" s="43"/>
      <c r="M37" s="43"/>
      <c r="N37" s="43"/>
      <c r="O37" s="43">
        <f t="shared" si="1"/>
        <v>0</v>
      </c>
      <c r="P37" s="44" t="e">
        <f t="shared" si="3"/>
        <v>#DIV/0!</v>
      </c>
      <c r="Q37" s="45" t="e">
        <f t="shared" si="2"/>
        <v>#DIV/0!</v>
      </c>
    </row>
    <row r="38" spans="2:17" x14ac:dyDescent="0.2">
      <c r="B38" s="17"/>
      <c r="C38" s="22"/>
      <c r="D38" s="23"/>
      <c r="E38" s="12"/>
      <c r="F38" s="12"/>
      <c r="G38" s="13"/>
      <c r="H38" s="43"/>
      <c r="I38" s="43"/>
      <c r="J38" s="43"/>
      <c r="K38" s="43"/>
      <c r="L38" s="43"/>
      <c r="M38" s="43"/>
      <c r="N38" s="43"/>
      <c r="O38" s="43">
        <f t="shared" si="1"/>
        <v>0</v>
      </c>
      <c r="P38" s="44" t="e">
        <f t="shared" si="3"/>
        <v>#DIV/0!</v>
      </c>
      <c r="Q38" s="45" t="e">
        <f t="shared" si="2"/>
        <v>#DIV/0!</v>
      </c>
    </row>
    <row r="39" spans="2:17" x14ac:dyDescent="0.2">
      <c r="B39" s="17"/>
      <c r="C39" s="22"/>
      <c r="D39" s="23"/>
      <c r="E39" s="12"/>
      <c r="F39" s="12"/>
      <c r="G39" s="13"/>
      <c r="H39" s="43"/>
      <c r="I39" s="43"/>
      <c r="J39" s="43"/>
      <c r="K39" s="43"/>
      <c r="L39" s="43"/>
      <c r="M39" s="43"/>
      <c r="N39" s="43"/>
      <c r="O39" s="43">
        <f t="shared" si="1"/>
        <v>0</v>
      </c>
      <c r="P39" s="44" t="e">
        <f t="shared" si="3"/>
        <v>#DIV/0!</v>
      </c>
      <c r="Q39" s="45" t="e">
        <f t="shared" si="2"/>
        <v>#DIV/0!</v>
      </c>
    </row>
    <row r="40" spans="2:17" x14ac:dyDescent="0.2">
      <c r="B40" s="17"/>
      <c r="C40" s="22"/>
      <c r="D40" s="23"/>
      <c r="E40" s="12"/>
      <c r="F40" s="12"/>
      <c r="G40" s="13"/>
      <c r="H40" s="43"/>
      <c r="I40" s="43"/>
      <c r="J40" s="43"/>
      <c r="K40" s="43"/>
      <c r="L40" s="43"/>
      <c r="M40" s="43"/>
      <c r="N40" s="43"/>
      <c r="O40" s="43">
        <f t="shared" si="1"/>
        <v>0</v>
      </c>
      <c r="P40" s="44" t="e">
        <f t="shared" si="3"/>
        <v>#DIV/0!</v>
      </c>
      <c r="Q40" s="45" t="e">
        <f t="shared" si="2"/>
        <v>#DIV/0!</v>
      </c>
    </row>
    <row r="41" spans="2:17" x14ac:dyDescent="0.2">
      <c r="B41" s="17"/>
      <c r="C41" s="22"/>
      <c r="D41" s="23"/>
      <c r="E41" s="12"/>
      <c r="F41" s="12"/>
      <c r="G41" s="13"/>
      <c r="H41" s="43"/>
      <c r="I41" s="43"/>
      <c r="J41" s="43"/>
      <c r="K41" s="43"/>
      <c r="L41" s="43"/>
      <c r="M41" s="43"/>
      <c r="N41" s="43"/>
      <c r="O41" s="43">
        <f t="shared" si="1"/>
        <v>0</v>
      </c>
      <c r="P41" s="44" t="e">
        <f t="shared" si="3"/>
        <v>#DIV/0!</v>
      </c>
      <c r="Q41" s="45" t="e">
        <f t="shared" si="2"/>
        <v>#DIV/0!</v>
      </c>
    </row>
    <row r="42" spans="2:17" x14ac:dyDescent="0.2">
      <c r="B42" s="17"/>
      <c r="C42" s="77"/>
      <c r="D42" s="78"/>
      <c r="E42" s="18">
        <f>SUM(E43:E45)</f>
        <v>0</v>
      </c>
      <c r="F42" s="18"/>
      <c r="G42" s="18">
        <f>SUM(G43:G45)</f>
        <v>0</v>
      </c>
      <c r="H42" s="19"/>
      <c r="I42" s="46"/>
      <c r="J42" s="46"/>
      <c r="K42" s="46"/>
      <c r="L42" s="46">
        <f>SUM(L43:L45)</f>
        <v>0</v>
      </c>
      <c r="M42" s="46"/>
      <c r="N42" s="46">
        <f>SUM(N43:N45)</f>
        <v>0</v>
      </c>
      <c r="O42" s="19">
        <f t="shared" si="1"/>
        <v>0</v>
      </c>
      <c r="P42" s="44" t="e">
        <f t="shared" si="3"/>
        <v>#DIV/0!</v>
      </c>
      <c r="Q42" s="45" t="e">
        <f t="shared" si="2"/>
        <v>#DIV/0!</v>
      </c>
    </row>
    <row r="43" spans="2:17" x14ac:dyDescent="0.2">
      <c r="B43" s="17"/>
      <c r="C43" s="22"/>
      <c r="D43" s="23"/>
      <c r="E43" s="12"/>
      <c r="F43" s="12"/>
      <c r="G43" s="13"/>
      <c r="H43" s="43"/>
      <c r="I43" s="43"/>
      <c r="J43" s="43"/>
      <c r="K43" s="43"/>
      <c r="L43" s="43"/>
      <c r="M43" s="43"/>
      <c r="N43" s="43"/>
      <c r="O43" s="43">
        <f t="shared" si="1"/>
        <v>0</v>
      </c>
      <c r="P43" s="44" t="e">
        <f t="shared" si="3"/>
        <v>#DIV/0!</v>
      </c>
      <c r="Q43" s="45" t="e">
        <f t="shared" si="2"/>
        <v>#DIV/0!</v>
      </c>
    </row>
    <row r="44" spans="2:17" x14ac:dyDescent="0.2">
      <c r="B44" s="17"/>
      <c r="C44" s="22"/>
      <c r="D44" s="23"/>
      <c r="E44" s="12"/>
      <c r="F44" s="12"/>
      <c r="G44" s="13"/>
      <c r="H44" s="43"/>
      <c r="I44" s="43"/>
      <c r="J44" s="43"/>
      <c r="K44" s="43"/>
      <c r="L44" s="43"/>
      <c r="M44" s="43"/>
      <c r="N44" s="43"/>
      <c r="O44" s="43">
        <f t="shared" si="1"/>
        <v>0</v>
      </c>
      <c r="P44" s="44" t="e">
        <f t="shared" si="3"/>
        <v>#DIV/0!</v>
      </c>
      <c r="Q44" s="45" t="e">
        <f t="shared" si="2"/>
        <v>#DIV/0!</v>
      </c>
    </row>
    <row r="45" spans="2:17" x14ac:dyDescent="0.2">
      <c r="B45" s="17"/>
      <c r="C45" s="22"/>
      <c r="E45" s="12"/>
      <c r="F45" s="12"/>
      <c r="G45" s="13"/>
      <c r="H45" s="43"/>
      <c r="I45" s="43"/>
      <c r="J45" s="43"/>
      <c r="K45" s="43"/>
      <c r="L45" s="43"/>
      <c r="M45" s="43"/>
      <c r="N45" s="43"/>
      <c r="O45" s="43">
        <f t="shared" si="1"/>
        <v>0</v>
      </c>
      <c r="P45" s="44" t="e">
        <f t="shared" si="3"/>
        <v>#DIV/0!</v>
      </c>
      <c r="Q45" s="45" t="e">
        <f t="shared" si="2"/>
        <v>#DIV/0!</v>
      </c>
    </row>
    <row r="46" spans="2:17" x14ac:dyDescent="0.2">
      <c r="B46" s="17"/>
      <c r="C46" s="77"/>
      <c r="D46" s="78"/>
      <c r="E46" s="18">
        <f>SUM(E47:E48)</f>
        <v>0</v>
      </c>
      <c r="F46" s="18"/>
      <c r="G46" s="18">
        <f>SUM(G47:G48)</f>
        <v>0</v>
      </c>
      <c r="H46" s="19"/>
      <c r="I46" s="46"/>
      <c r="J46" s="46"/>
      <c r="K46" s="46"/>
      <c r="L46" s="46">
        <f>SUM(L47:L48)</f>
        <v>0</v>
      </c>
      <c r="M46" s="46"/>
      <c r="N46" s="46">
        <f>SUM(N47:N48)</f>
        <v>0</v>
      </c>
      <c r="O46" s="19">
        <f t="shared" si="1"/>
        <v>0</v>
      </c>
      <c r="P46" s="44" t="e">
        <f t="shared" si="3"/>
        <v>#DIV/0!</v>
      </c>
      <c r="Q46" s="45" t="e">
        <f t="shared" si="2"/>
        <v>#DIV/0!</v>
      </c>
    </row>
    <row r="47" spans="2:17" x14ac:dyDescent="0.2">
      <c r="B47" s="17"/>
      <c r="C47" s="22"/>
      <c r="D47" s="23"/>
      <c r="E47" s="12"/>
      <c r="F47" s="12"/>
      <c r="G47" s="13"/>
      <c r="H47" s="43"/>
      <c r="I47" s="43"/>
      <c r="J47" s="43"/>
      <c r="K47" s="43"/>
      <c r="L47" s="43"/>
      <c r="M47" s="43"/>
      <c r="N47" s="43"/>
      <c r="O47" s="43">
        <f t="shared" si="1"/>
        <v>0</v>
      </c>
      <c r="P47" s="44" t="e">
        <f t="shared" si="3"/>
        <v>#DIV/0!</v>
      </c>
      <c r="Q47" s="45" t="e">
        <f t="shared" si="2"/>
        <v>#DIV/0!</v>
      </c>
    </row>
    <row r="48" spans="2:17" x14ac:dyDescent="0.2">
      <c r="B48" s="17"/>
      <c r="C48" s="22"/>
      <c r="D48" s="23"/>
      <c r="E48" s="12"/>
      <c r="F48" s="12"/>
      <c r="G48" s="13"/>
      <c r="H48" s="43"/>
      <c r="I48" s="43"/>
      <c r="J48" s="43"/>
      <c r="K48" s="43"/>
      <c r="L48" s="43"/>
      <c r="M48" s="43"/>
      <c r="N48" s="43"/>
      <c r="O48" s="43">
        <f t="shared" si="1"/>
        <v>0</v>
      </c>
      <c r="P48" s="44" t="e">
        <f t="shared" si="3"/>
        <v>#DIV/0!</v>
      </c>
      <c r="Q48" s="45" t="e">
        <f t="shared" si="2"/>
        <v>#DIV/0!</v>
      </c>
    </row>
    <row r="49" spans="2:17" x14ac:dyDescent="0.2">
      <c r="B49" s="17"/>
      <c r="C49" s="77"/>
      <c r="D49" s="78"/>
      <c r="E49" s="18">
        <f>SUM(E50:E53)</f>
        <v>0</v>
      </c>
      <c r="F49" s="18"/>
      <c r="G49" s="18">
        <f>SUM(G50:G53)</f>
        <v>0</v>
      </c>
      <c r="H49" s="19"/>
      <c r="I49" s="46"/>
      <c r="J49" s="46"/>
      <c r="K49" s="46"/>
      <c r="L49" s="46">
        <f>SUM(L50:L53)</f>
        <v>0</v>
      </c>
      <c r="M49" s="46"/>
      <c r="N49" s="46">
        <f>SUM(N50:N53)</f>
        <v>0</v>
      </c>
      <c r="O49" s="19">
        <f t="shared" si="1"/>
        <v>0</v>
      </c>
      <c r="P49" s="44" t="e">
        <f t="shared" si="3"/>
        <v>#DIV/0!</v>
      </c>
      <c r="Q49" s="45" t="e">
        <f t="shared" si="2"/>
        <v>#DIV/0!</v>
      </c>
    </row>
    <row r="50" spans="2:17" x14ac:dyDescent="0.2">
      <c r="B50" s="17"/>
      <c r="C50" s="22"/>
      <c r="D50" s="23"/>
      <c r="E50" s="12"/>
      <c r="F50" s="12"/>
      <c r="G50" s="13"/>
      <c r="H50" s="43"/>
      <c r="I50" s="43"/>
      <c r="J50" s="43"/>
      <c r="K50" s="43"/>
      <c r="L50" s="43"/>
      <c r="M50" s="43"/>
      <c r="N50" s="43"/>
      <c r="O50" s="43">
        <f t="shared" si="1"/>
        <v>0</v>
      </c>
      <c r="P50" s="44" t="e">
        <f t="shared" si="3"/>
        <v>#DIV/0!</v>
      </c>
      <c r="Q50" s="45" t="e">
        <f t="shared" si="2"/>
        <v>#DIV/0!</v>
      </c>
    </row>
    <row r="51" spans="2:17" x14ac:dyDescent="0.2">
      <c r="B51" s="17"/>
      <c r="C51" s="22"/>
      <c r="D51" s="23"/>
      <c r="E51" s="12"/>
      <c r="F51" s="12"/>
      <c r="G51" s="13"/>
      <c r="H51" s="43"/>
      <c r="I51" s="43"/>
      <c r="J51" s="43"/>
      <c r="K51" s="43"/>
      <c r="L51" s="43"/>
      <c r="M51" s="43"/>
      <c r="N51" s="43"/>
      <c r="O51" s="43">
        <f t="shared" si="1"/>
        <v>0</v>
      </c>
      <c r="P51" s="44" t="e">
        <f t="shared" si="3"/>
        <v>#DIV/0!</v>
      </c>
      <c r="Q51" s="45" t="e">
        <f t="shared" si="2"/>
        <v>#DIV/0!</v>
      </c>
    </row>
    <row r="52" spans="2:17" x14ac:dyDescent="0.2">
      <c r="B52" s="17"/>
      <c r="C52" s="22"/>
      <c r="D52" s="23"/>
      <c r="E52" s="12"/>
      <c r="F52" s="12"/>
      <c r="G52" s="13"/>
      <c r="H52" s="43"/>
      <c r="I52" s="43"/>
      <c r="J52" s="43"/>
      <c r="K52" s="43"/>
      <c r="L52" s="43"/>
      <c r="M52" s="43"/>
      <c r="N52" s="43"/>
      <c r="O52" s="43">
        <f t="shared" si="1"/>
        <v>0</v>
      </c>
      <c r="P52" s="44" t="e">
        <f t="shared" si="3"/>
        <v>#DIV/0!</v>
      </c>
      <c r="Q52" s="45" t="e">
        <f t="shared" si="2"/>
        <v>#DIV/0!</v>
      </c>
    </row>
    <row r="53" spans="2:17" x14ac:dyDescent="0.2">
      <c r="B53" s="17"/>
      <c r="C53" s="22"/>
      <c r="D53" s="23"/>
      <c r="E53" s="12"/>
      <c r="F53" s="12"/>
      <c r="G53" s="13"/>
      <c r="H53" s="43"/>
      <c r="I53" s="43"/>
      <c r="J53" s="43"/>
      <c r="K53" s="43"/>
      <c r="L53" s="43"/>
      <c r="M53" s="43"/>
      <c r="N53" s="43"/>
      <c r="O53" s="43">
        <f t="shared" si="1"/>
        <v>0</v>
      </c>
      <c r="P53" s="44" t="e">
        <f t="shared" si="3"/>
        <v>#DIV/0!</v>
      </c>
      <c r="Q53" s="45" t="e">
        <f t="shared" si="2"/>
        <v>#DIV/0!</v>
      </c>
    </row>
    <row r="54" spans="2:17" x14ac:dyDescent="0.2">
      <c r="B54" s="17"/>
      <c r="C54" s="77"/>
      <c r="D54" s="78"/>
      <c r="E54" s="18">
        <f>SUM(E55)</f>
        <v>0</v>
      </c>
      <c r="F54" s="18"/>
      <c r="G54" s="18">
        <f>SUM(G55)</f>
        <v>0</v>
      </c>
      <c r="H54" s="19"/>
      <c r="I54" s="46"/>
      <c r="J54" s="46"/>
      <c r="K54" s="46"/>
      <c r="L54" s="46">
        <f>SUM(L55)</f>
        <v>0</v>
      </c>
      <c r="M54" s="46"/>
      <c r="N54" s="46">
        <f>SUM(N55)</f>
        <v>0</v>
      </c>
      <c r="O54" s="19">
        <f t="shared" si="1"/>
        <v>0</v>
      </c>
      <c r="P54" s="44" t="e">
        <f t="shared" si="3"/>
        <v>#DIV/0!</v>
      </c>
      <c r="Q54" s="45" t="e">
        <f t="shared" si="2"/>
        <v>#DIV/0!</v>
      </c>
    </row>
    <row r="55" spans="2:17" x14ac:dyDescent="0.2">
      <c r="B55" s="17"/>
      <c r="C55" s="22"/>
      <c r="D55" s="23"/>
      <c r="E55" s="12"/>
      <c r="F55" s="12"/>
      <c r="G55" s="13"/>
      <c r="H55" s="43"/>
      <c r="I55" s="43"/>
      <c r="J55" s="43"/>
      <c r="K55" s="43"/>
      <c r="L55" s="43"/>
      <c r="M55" s="43"/>
      <c r="N55" s="43"/>
      <c r="O55" s="43">
        <f t="shared" si="1"/>
        <v>0</v>
      </c>
      <c r="P55" s="44" t="e">
        <f t="shared" si="3"/>
        <v>#DIV/0!</v>
      </c>
      <c r="Q55" s="45" t="e">
        <f t="shared" si="2"/>
        <v>#DIV/0!</v>
      </c>
    </row>
    <row r="56" spans="2:17" x14ac:dyDescent="0.2">
      <c r="B56" s="74"/>
      <c r="C56" s="75"/>
      <c r="D56" s="76"/>
      <c r="E56" s="12"/>
      <c r="F56" s="12"/>
      <c r="G56" s="13"/>
      <c r="H56" s="43"/>
      <c r="I56" s="43"/>
      <c r="J56" s="43"/>
      <c r="K56" s="43"/>
      <c r="L56" s="43"/>
      <c r="M56" s="43"/>
      <c r="N56" s="43"/>
      <c r="O56" s="43">
        <f t="shared" si="1"/>
        <v>0</v>
      </c>
      <c r="P56" s="44" t="e">
        <f t="shared" si="3"/>
        <v>#DIV/0!</v>
      </c>
      <c r="Q56" s="45" t="e">
        <f t="shared" si="2"/>
        <v>#DIV/0!</v>
      </c>
    </row>
    <row r="57" spans="2:17" x14ac:dyDescent="0.2">
      <c r="B57" s="74"/>
      <c r="C57" s="75"/>
      <c r="D57" s="76"/>
      <c r="E57" s="12"/>
      <c r="F57" s="12"/>
      <c r="G57" s="13"/>
      <c r="H57" s="43"/>
      <c r="I57" s="43"/>
      <c r="J57" s="43"/>
      <c r="K57" s="43"/>
      <c r="L57" s="43"/>
      <c r="M57" s="43"/>
      <c r="N57" s="43"/>
      <c r="O57" s="43">
        <f t="shared" si="1"/>
        <v>0</v>
      </c>
      <c r="P57" s="44" t="e">
        <f t="shared" si="3"/>
        <v>#DIV/0!</v>
      </c>
      <c r="Q57" s="45" t="e">
        <f t="shared" si="2"/>
        <v>#DIV/0!</v>
      </c>
    </row>
    <row r="58" spans="2:17" x14ac:dyDescent="0.2">
      <c r="B58" s="74"/>
      <c r="C58" s="75"/>
      <c r="D58" s="76"/>
      <c r="E58" s="12"/>
      <c r="F58" s="12"/>
      <c r="G58" s="13"/>
      <c r="H58" s="43"/>
      <c r="I58" s="43"/>
      <c r="J58" s="43"/>
      <c r="K58" s="43"/>
      <c r="L58" s="43"/>
      <c r="M58" s="43"/>
      <c r="N58" s="43"/>
      <c r="O58" s="43">
        <f t="shared" si="1"/>
        <v>0</v>
      </c>
      <c r="P58" s="44" t="e">
        <f t="shared" si="3"/>
        <v>#DIV/0!</v>
      </c>
      <c r="Q58" s="45" t="e">
        <f t="shared" si="2"/>
        <v>#DIV/0!</v>
      </c>
    </row>
    <row r="59" spans="2:17" ht="12.75" customHeight="1" x14ac:dyDescent="0.2">
      <c r="B59" s="28"/>
      <c r="C59" s="29"/>
      <c r="D59" s="30"/>
      <c r="E59" s="47"/>
      <c r="F59" s="47"/>
      <c r="G59" s="48"/>
      <c r="H59" s="49"/>
      <c r="I59" s="49"/>
      <c r="J59" s="49"/>
      <c r="K59" s="49"/>
      <c r="L59" s="49"/>
      <c r="M59" s="49"/>
      <c r="N59" s="49"/>
      <c r="O59" s="49"/>
      <c r="P59" s="40"/>
      <c r="Q59" s="41"/>
    </row>
    <row r="60" spans="2:17" ht="12.75" customHeight="1" x14ac:dyDescent="0.2">
      <c r="B60" s="50"/>
      <c r="C60" s="79" t="s">
        <v>56</v>
      </c>
      <c r="D60" s="80"/>
      <c r="E60" s="51">
        <v>0</v>
      </c>
      <c r="F60" s="51">
        <v>0</v>
      </c>
      <c r="G60" s="51">
        <v>0</v>
      </c>
      <c r="H60" s="52">
        <v>0</v>
      </c>
      <c r="I60" s="52">
        <v>0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81"/>
      <c r="Q60" s="82"/>
    </row>
    <row r="61" spans="2:17" x14ac:dyDescent="0.2">
      <c r="B61" s="53" t="s">
        <v>57</v>
      </c>
      <c r="C61" s="54"/>
      <c r="D61" s="54"/>
      <c r="E61" s="54"/>
      <c r="F61" s="54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4"/>
    </row>
    <row r="69" spans="1:18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</row>
  </sheetData>
  <mergeCells count="18">
    <mergeCell ref="C54:D54"/>
    <mergeCell ref="B56:D56"/>
    <mergeCell ref="B57:D57"/>
    <mergeCell ref="B58:D58"/>
    <mergeCell ref="C60:D60"/>
    <mergeCell ref="P60:Q60"/>
    <mergeCell ref="B15:D15"/>
    <mergeCell ref="C16:D16"/>
    <mergeCell ref="C33:D33"/>
    <mergeCell ref="C42:D42"/>
    <mergeCell ref="C46:D46"/>
    <mergeCell ref="C49:D49"/>
    <mergeCell ref="B12:D14"/>
    <mergeCell ref="E12:E14"/>
    <mergeCell ref="G12:G14"/>
    <mergeCell ref="H12:N12"/>
    <mergeCell ref="O12:O13"/>
    <mergeCell ref="P12:Q12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65461"/>
  </dataValidations>
  <pageMargins left="0.7" right="0.7" top="0.75" bottom="0.75" header="0.3" footer="0.3"/>
  <pageSetup scale="3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2017-07-17T21:43:23Z</cp:lastPrinted>
  <dcterms:created xsi:type="dcterms:W3CDTF">2017-07-17T19:19:17Z</dcterms:created>
  <dcterms:modified xsi:type="dcterms:W3CDTF">2020-08-01T04:24:31Z</dcterms:modified>
</cp:coreProperties>
</file>