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100" windowWidth="18900" windowHeight="9090"/>
  </bookViews>
  <sheets>
    <sheet name="Notas a los Edos Financiero (2" sheetId="1" r:id="rId1"/>
    <sheet name="ESF (2)" sheetId="2" r:id="rId2"/>
    <sheet name="ACT" sheetId="3" r:id="rId3"/>
    <sheet name="VHP" sheetId="4" r:id="rId4"/>
    <sheet name="EFE (2)" sheetId="5" r:id="rId5"/>
    <sheet name="Conciliacion_Ig" sheetId="6" r:id="rId6"/>
    <sheet name="Conciliacion_Eg" sheetId="7" r:id="rId7"/>
    <sheet name="Memoria" sheetId="8" r:id="rId8"/>
    <sheet name="Memoria (I)" sheetId="9" r:id="rId9"/>
  </sheets>
  <externalReferences>
    <externalReference r:id="rId10"/>
  </externalReferences>
  <definedNames>
    <definedName name="Print_Area" localSheetId="2">ACT!$A$1:$G$220</definedName>
    <definedName name="Print_Area" localSheetId="6">Conciliacion_Eg!$A$1:$E$41</definedName>
    <definedName name="Print_Area" localSheetId="5">Conciliacion_Ig!$A$1:$E$23</definedName>
    <definedName name="Print_Area" localSheetId="4">'EFE (2)'!$A$1:$G$81</definedName>
    <definedName name="Print_Area" localSheetId="1">'ESF (2)'!$A$1:$K$143</definedName>
    <definedName name="Print_Area" localSheetId="7">Memoria!$A$1:$L$47</definedName>
    <definedName name="Print_Area" localSheetId="8">'Memoria (I)'!$A$1:$J$44</definedName>
    <definedName name="Print_Area" localSheetId="0">'Notas a los Edos Financiero (2'!$A$1:$F$43</definedName>
    <definedName name="Print_Area" localSheetId="3">VHP!$A$1:$G$32</definedName>
    <definedName name="Print_Titles" localSheetId="2">ACT!$1:$4</definedName>
    <definedName name="Print_Titles" localSheetId="4">'EFE (2)'!$1:$4</definedName>
    <definedName name="Print_Titles" localSheetId="1">'ESF (2)'!$1:$4</definedName>
  </definedNames>
  <calcPr calcId="145621"/>
</workbook>
</file>

<file path=xl/calcChain.xml><?xml version="1.0" encoding="utf-8"?>
<calcChain xmlns="http://schemas.openxmlformats.org/spreadsheetml/2006/main">
  <c r="I3" i="9" l="1"/>
  <c r="I2" i="9"/>
  <c r="I1" i="9"/>
  <c r="G46" i="8"/>
  <c r="G45" i="8"/>
  <c r="G44" i="8"/>
  <c r="G43" i="8"/>
  <c r="G42" i="8"/>
  <c r="G41" i="8"/>
  <c r="G40" i="8"/>
  <c r="G39" i="8"/>
  <c r="G38" i="8"/>
  <c r="G37" i="8"/>
  <c r="G36" i="8"/>
  <c r="G35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I3" i="8"/>
  <c r="I2" i="8"/>
  <c r="I1" i="8"/>
  <c r="D39" i="7"/>
  <c r="D30" i="7"/>
  <c r="D7" i="7"/>
  <c r="D15" i="6"/>
  <c r="D7" i="6"/>
  <c r="D20" i="6" s="1"/>
  <c r="E220" i="3"/>
  <c r="D219" i="3"/>
  <c r="E219" i="3" s="1"/>
  <c r="F3" i="3"/>
  <c r="F2" i="3"/>
  <c r="D125" i="2"/>
  <c r="D118" i="2"/>
  <c r="D94" i="2"/>
  <c r="D88" i="2"/>
  <c r="F78" i="2"/>
  <c r="E78" i="2"/>
  <c r="D78" i="2"/>
  <c r="F72" i="2"/>
  <c r="E72" i="2"/>
  <c r="D72" i="2"/>
  <c r="D39" i="2"/>
  <c r="D30" i="2"/>
  <c r="G14" i="2"/>
  <c r="H14" i="2" s="1"/>
  <c r="F14" i="2"/>
  <c r="I3" i="2"/>
  <c r="F3" i="5" s="1"/>
  <c r="I2" i="2"/>
  <c r="F2" i="4" s="1"/>
  <c r="F3" i="4" l="1"/>
  <c r="F2" i="5"/>
</calcChain>
</file>

<file path=xl/sharedStrings.xml><?xml version="1.0" encoding="utf-8"?>
<sst xmlns="http://schemas.openxmlformats.org/spreadsheetml/2006/main" count="828" uniqueCount="589">
  <si>
    <t>Régimen de Protección Social en Salud del Estado de Guanajuato</t>
  </si>
  <si>
    <t>Ejercicio: 2019</t>
  </si>
  <si>
    <t>Notas de Desglose y Memoria</t>
  </si>
  <si>
    <r>
      <rPr>
        <b/>
        <sz val="8"/>
        <rFont val="Arial"/>
        <family val="2"/>
      </rPr>
      <t>Periodicidad:</t>
    </r>
    <r>
      <rPr>
        <b/>
        <sz val="8"/>
        <color rgb="FF2B956F"/>
        <rFont val="Arial"/>
        <family val="2"/>
      </rPr>
      <t xml:space="preserve"> Trimestral</t>
    </r>
  </si>
  <si>
    <t>Correspondiente del 1 de Enero Al 30 de septiembre de 2019</t>
  </si>
  <si>
    <r>
      <rPr>
        <b/>
        <sz val="8"/>
        <rFont val="Arial"/>
        <family val="2"/>
      </rPr>
      <t>Corte:</t>
    </r>
    <r>
      <rPr>
        <b/>
        <sz val="8"/>
        <color rgb="FF2B956F"/>
        <rFont val="Arial"/>
        <family val="2"/>
      </rPr>
      <t xml:space="preserve"> 1</t>
    </r>
  </si>
  <si>
    <t>NOTAS A LOS ESTADOS FINANCIEROS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</si>
  <si>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</si>
  <si>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</si>
  <si>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</si>
  <si>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</si>
  <si>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</si>
  <si>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</si>
  <si>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</si>
  <si>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</si>
  <si>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</si>
  <si>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</si>
  <si>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</si>
  <si>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</t>
  </si>
  <si>
    <t>ESF-05</t>
  </si>
  <si>
    <t>INVENTARIO Y 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</si>
  <si>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</si>
  <si>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</si>
  <si>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</si>
  <si>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</si>
  <si>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</si>
  <si>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</si>
  <si>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</si>
  <si>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</si>
  <si>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</si>
  <si>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</si>
  <si>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</si>
  <si>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</si>
  <si>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</si>
  <si>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</si>
  <si>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</si>
  <si>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</si>
  <si>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</si>
  <si>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</si>
  <si>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</si>
  <si>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</si>
  <si>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</si>
  <si>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</si>
  <si>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</si>
  <si>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ACT-03 OTROS INGRESOS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</si>
  <si>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</si>
  <si>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</si>
  <si>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</si>
  <si>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</si>
  <si>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</si>
  <si>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</si>
  <si>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</si>
  <si>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</si>
  <si>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</si>
  <si>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</si>
  <si>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</si>
  <si>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</si>
  <si>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</si>
  <si>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</si>
  <si>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</si>
  <si>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</si>
  <si>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Bajo protesta de decir verdad declaramos que los Estados Financieros y sus notas, son razonablemente correctos y son responsabilidad del emisor.</t>
  </si>
  <si>
    <t>Ejercicio:</t>
  </si>
  <si>
    <t>Notas de Desglose Estado de Situación Financiera</t>
  </si>
  <si>
    <t>Periodicidad:</t>
  </si>
  <si>
    <t>Corte: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</si>
  <si>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</si>
  <si>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</si>
  <si>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</si>
  <si>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</si>
  <si>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</si>
  <si>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</si>
  <si>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</si>
  <si>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</si>
  <si>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</si>
  <si>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</si>
  <si>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</si>
  <si>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</si>
  <si>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</si>
  <si>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</si>
  <si>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</si>
  <si>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</si>
  <si>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</si>
  <si>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</si>
  <si>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</si>
  <si>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</si>
  <si>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</si>
  <si>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</si>
  <si>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</si>
  <si>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</si>
  <si>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</si>
  <si>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</si>
  <si>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</si>
  <si>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COMPROBACIÓN DEL DEPÓSITO EN GARANTÍA EDENRED</t>
  </si>
  <si>
    <t>ESF-04 INVENTARIO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</si>
  <si>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</si>
  <si>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</si>
  <si>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</si>
  <si>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</si>
  <si>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</si>
  <si>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</si>
  <si>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</si>
  <si>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</si>
  <si>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</si>
  <si>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</si>
  <si>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</si>
  <si>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</si>
  <si>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</si>
  <si>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</si>
  <si>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</si>
  <si>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</si>
  <si>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</si>
  <si>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</si>
  <si>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</si>
  <si>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</si>
  <si>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</si>
  <si>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</si>
  <si>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</si>
  <si>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</si>
  <si>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</si>
  <si>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</si>
  <si>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</si>
  <si>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</si>
  <si>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</si>
  <si>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</si>
  <si>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</si>
  <si>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</si>
  <si>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</si>
  <si>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</si>
  <si>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</si>
  <si>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</si>
  <si>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</si>
  <si>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</si>
  <si>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</si>
  <si>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</si>
  <si>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</si>
  <si>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</si>
  <si>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</si>
  <si>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</si>
  <si>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</si>
  <si>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</si>
  <si>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</si>
  <si>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</si>
  <si>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</si>
  <si>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</si>
  <si>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</si>
  <si>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</si>
  <si>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</si>
  <si>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</si>
  <si>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</si>
  <si>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</si>
  <si>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</si>
  <si>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</si>
  <si>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</si>
  <si>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</si>
  <si>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</si>
  <si>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</si>
  <si>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</si>
  <si>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</si>
  <si>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</si>
  <si>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</si>
  <si>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</si>
  <si>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</si>
  <si>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</si>
  <si>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</si>
  <si>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</si>
  <si>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</si>
  <si>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</si>
  <si>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</si>
  <si>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</si>
  <si>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</si>
  <si>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</si>
  <si>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</si>
  <si>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</si>
  <si>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</si>
  <si>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</si>
  <si>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</si>
  <si>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</si>
  <si>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</si>
  <si>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</si>
  <si>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</si>
  <si>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</si>
  <si>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</si>
  <si>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</si>
  <si>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</si>
  <si>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</si>
  <si>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</si>
  <si>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</si>
  <si>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</si>
  <si>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</si>
  <si>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</si>
  <si>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</si>
  <si>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</si>
  <si>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</si>
  <si>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</si>
  <si>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</si>
  <si>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</si>
  <si>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</si>
  <si>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</si>
  <si>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</si>
  <si>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</si>
  <si>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</si>
  <si>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</si>
  <si>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</si>
  <si>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</si>
  <si>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</si>
  <si>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</si>
  <si>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</si>
  <si>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</si>
  <si>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</si>
  <si>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</si>
  <si>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</si>
  <si>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</si>
  <si>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</si>
  <si>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</si>
  <si>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</si>
  <si>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</si>
  <si>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</si>
  <si>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</si>
  <si>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</si>
  <si>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</si>
  <si>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</si>
  <si>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</si>
  <si>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</si>
  <si>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</si>
  <si>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</si>
  <si>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</si>
  <si>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</si>
  <si>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</si>
  <si>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</si>
  <si>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</si>
  <si>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</si>
  <si>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</si>
  <si>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</si>
  <si>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</si>
  <si>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</si>
  <si>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</si>
  <si>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</si>
  <si>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</si>
  <si>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</si>
  <si>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</si>
  <si>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</si>
  <si>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</si>
  <si>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</si>
  <si>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</si>
  <si>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</si>
  <si>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</si>
  <si>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</si>
  <si>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</si>
  <si>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</si>
  <si>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</si>
  <si>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</si>
  <si>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</si>
  <si>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</si>
  <si>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</si>
  <si>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</si>
  <si>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</si>
  <si>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</si>
  <si>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</si>
  <si>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</si>
  <si>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</si>
  <si>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</si>
  <si>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</si>
  <si>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</si>
  <si>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</si>
  <si>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</si>
  <si>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</si>
  <si>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</si>
  <si>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</si>
  <si>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</si>
  <si>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</si>
  <si>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</si>
  <si>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</si>
  <si>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</si>
  <si>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</si>
  <si>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</si>
  <si>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</si>
  <si>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</si>
  <si>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</si>
  <si>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</si>
  <si>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</si>
  <si>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</si>
  <si>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</si>
  <si>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</si>
  <si>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</si>
  <si>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</si>
  <si>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</si>
  <si>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</si>
  <si>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</si>
  <si>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</si>
  <si>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</si>
  <si>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</si>
  <si>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</si>
  <si>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</si>
  <si>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</si>
  <si>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</si>
  <si>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</si>
  <si>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</si>
  <si>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</si>
  <si>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</si>
  <si>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</si>
  <si>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</si>
  <si>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</si>
  <si>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</si>
  <si>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</si>
  <si>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</si>
  <si>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</si>
  <si>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</si>
  <si>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</si>
  <si>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</si>
  <si>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</si>
  <si>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</si>
  <si>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</si>
  <si>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</si>
  <si>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</si>
  <si>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</si>
  <si>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</si>
  <si>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</si>
  <si>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</si>
  <si>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</si>
  <si>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</si>
  <si>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</si>
  <si>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</si>
  <si>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</si>
  <si>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</si>
  <si>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</si>
  <si>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</si>
  <si>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</si>
  <si>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</si>
  <si>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</si>
  <si>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</si>
  <si>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</si>
  <si>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</si>
  <si>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</si>
  <si>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</si>
  <si>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</si>
  <si>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</si>
  <si>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</si>
  <si>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</si>
  <si>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</si>
  <si>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</si>
  <si>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</si>
  <si>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</si>
  <si>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</si>
  <si>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</si>
  <si>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</si>
  <si>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</si>
  <si>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</si>
  <si>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</si>
  <si>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</si>
  <si>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</si>
  <si>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</si>
  <si>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</si>
  <si>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</si>
  <si>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</si>
  <si>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</si>
  <si>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</si>
  <si>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</si>
  <si>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</si>
  <si>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</si>
  <si>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</si>
  <si>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</si>
  <si>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</si>
  <si>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</si>
  <si>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</si>
  <si>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</si>
  <si>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</si>
  <si>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</si>
  <si>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</si>
  <si>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</si>
  <si>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</si>
  <si>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</si>
  <si>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</si>
  <si>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</si>
  <si>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</si>
  <si>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</si>
  <si>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</si>
  <si>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</si>
  <si>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</si>
  <si>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</si>
  <si>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</si>
  <si>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</si>
  <si>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</si>
  <si>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</si>
  <si>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</si>
  <si>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</si>
  <si>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</si>
  <si>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</si>
  <si>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</si>
  <si>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</si>
  <si>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</si>
  <si>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</si>
  <si>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</si>
  <si>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</si>
  <si>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</si>
  <si>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</si>
  <si>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</si>
  <si>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</si>
  <si>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</si>
  <si>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</si>
  <si>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</si>
  <si>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</si>
  <si>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</si>
  <si>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</si>
  <si>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</si>
  <si>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</si>
  <si>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</si>
  <si>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</si>
  <si>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</si>
  <si>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</si>
  <si>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</si>
  <si>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</si>
  <si>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</si>
  <si>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</si>
  <si>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</si>
  <si>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</si>
  <si>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</si>
  <si>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</si>
  <si>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</si>
  <si>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</si>
  <si>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FLUJOS DE EFECTIVO</t>
  </si>
  <si>
    <t>Saldo Final</t>
  </si>
  <si>
    <t>Saldo Inicial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</si>
  <si>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</si>
  <si>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</si>
  <si>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</si>
  <si>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</si>
  <si>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</si>
  <si>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</si>
  <si>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EFE-02 ADQ. BIENES MUEBLES E INMUEBLES</t>
  </si>
  <si>
    <t>Subsidio</t>
  </si>
  <si>
    <t>Pagos</t>
  </si>
  <si>
    <t>EFE-03 CONCILIACION DEL FLUJO DE EFECTIVO</t>
  </si>
  <si>
    <t>Diferencias por Tipo de Cambio Negativas en Efectivo y Equivalentes</t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</si>
  <si>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</si>
  <si>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</si>
  <si>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</si>
  <si>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</si>
  <si>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</si>
  <si>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</si>
  <si>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</si>
  <si>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</si>
  <si>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</si>
  <si>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</si>
  <si>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</si>
  <si>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</si>
  <si>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</si>
  <si>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</si>
  <si>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</si>
  <si>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</si>
  <si>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</si>
  <si>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</si>
  <si>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</si>
  <si>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</si>
  <si>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</si>
  <si>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</si>
  <si>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</si>
  <si>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</si>
  <si>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</si>
  <si>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</si>
  <si>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</si>
  <si>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</si>
  <si>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</si>
  <si>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</si>
  <si>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</si>
  <si>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</si>
  <si>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</si>
  <si>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</si>
  <si>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</si>
  <si>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</si>
  <si>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</si>
  <si>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</si>
  <si>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</si>
  <si>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</si>
  <si>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</si>
  <si>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</si>
  <si>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</si>
  <si>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</si>
  <si>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</si>
  <si>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</si>
  <si>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</si>
  <si>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</si>
  <si>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</si>
  <si>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</si>
  <si>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</si>
  <si>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</si>
  <si>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</si>
  <si>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</si>
  <si>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</si>
  <si>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</si>
  <si>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</si>
  <si>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Cargos del Período</t>
  </si>
  <si>
    <t>Abonos del Período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</si>
  <si>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</si>
  <si>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</si>
  <si>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</si>
  <si>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</si>
  <si>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</si>
  <si>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</si>
  <si>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</si>
  <si>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</si>
  <si>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</si>
  <si>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</si>
  <si>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</si>
  <si>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</si>
  <si>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</si>
  <si>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</si>
  <si>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</si>
  <si>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</si>
  <si>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</si>
  <si>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</si>
  <si>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</si>
  <si>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</si>
  <si>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</si>
  <si>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</si>
  <si>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</si>
  <si>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</si>
  <si>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</si>
  <si>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</si>
  <si>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</si>
  <si>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</si>
  <si>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</si>
  <si>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</si>
  <si>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</si>
  <si>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</si>
  <si>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</si>
  <si>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</si>
  <si>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</si>
  <si>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</si>
  <si>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</si>
  <si>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</si>
  <si>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</si>
  <si>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</si>
  <si>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</si>
  <si>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</si>
  <si>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</si>
  <si>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</si>
  <si>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</si>
  <si>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</si>
  <si>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</si>
  <si>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</si>
  <si>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</si>
  <si>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</si>
  <si>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</si>
  <si>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</si>
  <si>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</si>
  <si>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</si>
  <si>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</si>
  <si>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</si>
  <si>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</si>
  <si>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</si>
  <si>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</si>
  <si>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Presupuestarias:</t>
  </si>
  <si>
    <t>Cuentas de ingresos</t>
  </si>
  <si>
    <t>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</si>
  <si>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</si>
  <si>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</si>
  <si>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</si>
  <si>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</si>
  <si>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</si>
  <si>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</si>
  <si>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</si>
  <si>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</si>
  <si>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</si>
  <si>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</si>
  <si>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</si>
  <si>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</si>
  <si>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</si>
  <si>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</si>
  <si>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</si>
  <si>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</si>
  <si>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</si>
  <si>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</si>
  <si>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</si>
  <si>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</si>
  <si>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</si>
  <si>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</si>
  <si>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</si>
  <si>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</si>
  <si>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</si>
  <si>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</si>
  <si>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</si>
  <si>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</si>
  <si>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</si>
  <si>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8270-00-0000-00-0000-0000</t>
  </si>
  <si>
    <t>PRESUPUESTO DE EGRESOS PAGADO</t>
  </si>
  <si>
    <t>…</t>
  </si>
  <si>
    <t xml:space="preserve"> TOTAL </t>
  </si>
  <si>
    <t>PRESUPUESTO EJERCIDO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</si>
</sst>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theme="1"/>
      <name val="Garamond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8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18" fillId="0" borderId="0"/>
    <xf numFmtId="164" fontId="9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2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" fillId="2" borderId="1" applyNumberFormat="0" applyFont="0" applyAlignment="0" applyProtection="0"/>
    <xf numFmtId="0" fontId="19" fillId="2" borderId="1" applyNumberFormat="0" applyFont="0" applyAlignment="0" applyProtection="0"/>
    <xf numFmtId="0" fontId="19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" fontId="24" fillId="19" borderId="21" applyNumberFormat="0" applyProtection="0">
      <alignment horizontal="center" vertical="center" wrapText="1"/>
    </xf>
    <xf numFmtId="4" fontId="25" fillId="20" borderId="21" applyNumberFormat="0" applyProtection="0">
      <alignment horizontal="center" vertical="center" wrapText="1"/>
    </xf>
    <xf numFmtId="4" fontId="26" fillId="19" borderId="21" applyNumberFormat="0" applyProtection="0">
      <alignment horizontal="left" vertical="center" wrapText="1"/>
    </xf>
    <xf numFmtId="4" fontId="27" fillId="21" borderId="0" applyNumberFormat="0" applyProtection="0">
      <alignment horizontal="left" vertical="center" wrapText="1"/>
    </xf>
    <xf numFmtId="4" fontId="28" fillId="22" borderId="21" applyNumberFormat="0" applyProtection="0">
      <alignment horizontal="right" vertical="center"/>
    </xf>
    <xf numFmtId="4" fontId="28" fillId="23" borderId="21" applyNumberFormat="0" applyProtection="0">
      <alignment horizontal="right" vertical="center"/>
    </xf>
    <xf numFmtId="4" fontId="28" fillId="24" borderId="21" applyNumberFormat="0" applyProtection="0">
      <alignment horizontal="right" vertical="center"/>
    </xf>
    <xf numFmtId="4" fontId="28" fillId="25" borderId="21" applyNumberFormat="0" applyProtection="0">
      <alignment horizontal="right" vertical="center"/>
    </xf>
    <xf numFmtId="4" fontId="28" fillId="26" borderId="21" applyNumberFormat="0" applyProtection="0">
      <alignment horizontal="right" vertical="center"/>
    </xf>
    <xf numFmtId="4" fontId="28" fillId="27" borderId="21" applyNumberFormat="0" applyProtection="0">
      <alignment horizontal="right" vertical="center"/>
    </xf>
    <xf numFmtId="4" fontId="28" fillId="28" borderId="21" applyNumberFormat="0" applyProtection="0">
      <alignment horizontal="right" vertical="center"/>
    </xf>
    <xf numFmtId="4" fontId="28" fillId="29" borderId="21" applyNumberFormat="0" applyProtection="0">
      <alignment horizontal="right" vertical="center"/>
    </xf>
    <xf numFmtId="4" fontId="28" fillId="30" borderId="21" applyNumberFormat="0" applyProtection="0">
      <alignment horizontal="right" vertical="center"/>
    </xf>
    <xf numFmtId="4" fontId="29" fillId="31" borderId="22" applyNumberFormat="0" applyProtection="0">
      <alignment horizontal="left" vertical="center" indent="1"/>
    </xf>
    <xf numFmtId="4" fontId="29" fillId="32" borderId="0" applyNumberFormat="0" applyProtection="0">
      <alignment horizontal="left" vertical="center" indent="1"/>
    </xf>
    <xf numFmtId="4" fontId="30" fillId="33" borderId="0" applyNumberFormat="0" applyProtection="0">
      <alignment horizontal="left" vertical="center" indent="1"/>
    </xf>
    <xf numFmtId="4" fontId="28" fillId="34" borderId="21" applyNumberFormat="0" applyProtection="0">
      <alignment horizontal="right" vertical="center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28" fillId="35" borderId="21" applyNumberFormat="0" applyProtection="0">
      <alignment vertical="center"/>
    </xf>
    <xf numFmtId="4" fontId="31" fillId="35" borderId="21" applyNumberFormat="0" applyProtection="0">
      <alignment vertical="center"/>
    </xf>
    <xf numFmtId="4" fontId="30" fillId="34" borderId="23" applyNumberFormat="0" applyProtection="0">
      <alignment horizontal="left" vertical="center" indent="1"/>
    </xf>
    <xf numFmtId="4" fontId="32" fillId="21" borderId="24" applyNumberFormat="0" applyProtection="0">
      <alignment horizontal="center" vertical="center" wrapText="1"/>
    </xf>
    <xf numFmtId="4" fontId="31" fillId="35" borderId="21" applyNumberFormat="0" applyProtection="0">
      <alignment horizontal="center" vertical="center" wrapText="1"/>
    </xf>
    <xf numFmtId="4" fontId="33" fillId="36" borderId="24" applyNumberFormat="0" applyProtection="0">
      <alignment horizontal="left" vertical="center" wrapText="1"/>
    </xf>
    <xf numFmtId="4" fontId="34" fillId="37" borderId="21" applyNumberFormat="0" applyProtection="0">
      <alignment horizontal="left" vertical="center" indent="1"/>
    </xf>
    <xf numFmtId="4" fontId="35" fillId="0" borderId="0" applyNumberFormat="0" applyProtection="0">
      <alignment horizontal="left" vertical="center" indent="1"/>
    </xf>
    <xf numFmtId="4" fontId="36" fillId="35" borderId="21" applyNumberFormat="0" applyProtection="0">
      <alignment horizontal="right" vertical="center"/>
    </xf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  <xf numFmtId="0" fontId="20" fillId="0" borderId="25" applyNumberFormat="0" applyFill="0" applyAlignment="0" applyProtection="0"/>
  </cellStyleXfs>
  <cellXfs count="161">
    <xf numFmtId="0" fontId="0" fillId="0" borderId="0" xfId="0"/>
    <xf numFmtId="0" fontId="3" fillId="0" borderId="0" xfId="0" applyFont="1" applyProtection="1">
      <protection locked="0"/>
    </xf>
    <xf numFmtId="0" fontId="5" fillId="11" borderId="0" xfId="2" applyFont="1" applyFill="1" applyBorder="1" applyAlignment="1">
      <alignment horizontal="centerContinuous" vertical="center"/>
    </xf>
    <xf numFmtId="0" fontId="6" fillId="11" borderId="0" xfId="2" applyFont="1" applyFill="1" applyBorder="1" applyAlignment="1">
      <alignment horizontal="centerContinuous" vertical="center"/>
    </xf>
    <xf numFmtId="0" fontId="5" fillId="11" borderId="0" xfId="2" applyFont="1" applyFill="1" applyBorder="1" applyAlignment="1">
      <alignment horizontal="left" vertical="center"/>
    </xf>
    <xf numFmtId="0" fontId="3" fillId="0" borderId="0" xfId="0" applyFont="1"/>
    <xf numFmtId="0" fontId="8" fillId="12" borderId="2" xfId="0" applyFont="1" applyFill="1" applyBorder="1" applyAlignment="1" applyProtection="1">
      <alignment horizontal="centerContinuous" vertical="center"/>
      <protection locked="0"/>
    </xf>
    <xf numFmtId="0" fontId="8" fillId="12" borderId="3" xfId="0" applyFont="1" applyFill="1" applyBorder="1" applyAlignment="1" applyProtection="1">
      <alignment horizontal="centerContinuous" vertical="center"/>
      <protection locked="0"/>
    </xf>
    <xf numFmtId="0" fontId="8" fillId="0" borderId="0" xfId="0" applyFont="1" applyFill="1" applyBorder="1" applyAlignment="1" applyProtection="1">
      <alignment horizontal="centerContinuous" vertical="center"/>
      <protection locked="0"/>
    </xf>
    <xf numFmtId="0" fontId="8" fillId="12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3" fillId="0" borderId="6" xfId="0" applyFont="1" applyFill="1" applyBorder="1"/>
    <xf numFmtId="0" fontId="3" fillId="0" borderId="0" xfId="0" applyFont="1" applyFill="1" applyBorder="1"/>
    <xf numFmtId="0" fontId="7" fillId="0" borderId="6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6" fillId="11" borderId="0" xfId="2" applyFont="1" applyFill="1" applyAlignment="1">
      <alignment horizontal="right" vertical="center"/>
    </xf>
    <xf numFmtId="0" fontId="7" fillId="11" borderId="0" xfId="2" applyFont="1" applyFill="1" applyAlignment="1">
      <alignment horizontal="left" vertical="center"/>
    </xf>
    <xf numFmtId="0" fontId="10" fillId="0" borderId="0" xfId="2" applyFont="1" applyAlignment="1">
      <alignment vertical="center"/>
    </xf>
    <xf numFmtId="0" fontId="5" fillId="13" borderId="0" xfId="2" applyFont="1" applyFill="1" applyAlignment="1">
      <alignment horizontal="center" vertical="center"/>
    </xf>
    <xf numFmtId="0" fontId="5" fillId="13" borderId="0" xfId="2" applyFont="1" applyFill="1"/>
    <xf numFmtId="0" fontId="10" fillId="0" borderId="0" xfId="2" applyFont="1"/>
    <xf numFmtId="0" fontId="11" fillId="14" borderId="0" xfId="2" applyFont="1" applyFill="1"/>
    <xf numFmtId="0" fontId="10" fillId="0" borderId="4" xfId="2" applyFont="1" applyBorder="1" applyAlignment="1">
      <alignment horizontal="center"/>
    </xf>
    <xf numFmtId="0" fontId="10" fillId="0" borderId="4" xfId="2" applyFont="1" applyBorder="1"/>
    <xf numFmtId="4" fontId="10" fillId="0" borderId="4" xfId="2" applyNumberFormat="1" applyFont="1" applyBorder="1"/>
    <xf numFmtId="0" fontId="10" fillId="0" borderId="4" xfId="2" applyFont="1" applyBorder="1" applyAlignment="1"/>
    <xf numFmtId="0" fontId="11" fillId="15" borderId="0" xfId="2" applyFont="1" applyFill="1"/>
    <xf numFmtId="0" fontId="10" fillId="0" borderId="0" xfId="2" applyFont="1" applyAlignment="1">
      <alignment horizontal="center" vertical="center"/>
    </xf>
    <xf numFmtId="0" fontId="5" fillId="13" borderId="0" xfId="2" applyFont="1" applyFill="1" applyAlignment="1"/>
    <xf numFmtId="0" fontId="5" fillId="13" borderId="0" xfId="4" applyFont="1" applyFill="1"/>
    <xf numFmtId="0" fontId="5" fillId="13" borderId="0" xfId="4" applyFont="1" applyFill="1" applyAlignment="1"/>
    <xf numFmtId="0" fontId="11" fillId="14" borderId="0" xfId="4" applyFont="1" applyFill="1"/>
    <xf numFmtId="0" fontId="11" fillId="14" borderId="0" xfId="4" applyFont="1" applyFill="1" applyAlignment="1"/>
    <xf numFmtId="0" fontId="3" fillId="0" borderId="4" xfId="4" applyFont="1" applyBorder="1" applyAlignment="1">
      <alignment horizontal="center" vertical="center"/>
    </xf>
    <xf numFmtId="0" fontId="3" fillId="0" borderId="4" xfId="4" applyFont="1" applyBorder="1" applyAlignment="1"/>
    <xf numFmtId="4" fontId="3" fillId="0" borderId="4" xfId="4" applyNumberFormat="1" applyFont="1" applyBorder="1"/>
    <xf numFmtId="9" fontId="3" fillId="0" borderId="4" xfId="1" applyFont="1" applyBorder="1"/>
    <xf numFmtId="0" fontId="10" fillId="0" borderId="4" xfId="4" applyFont="1" applyBorder="1"/>
    <xf numFmtId="0" fontId="3" fillId="0" borderId="4" xfId="4" applyFont="1" applyBorder="1" applyAlignment="1">
      <alignment wrapText="1"/>
    </xf>
    <xf numFmtId="0" fontId="3" fillId="0" borderId="4" xfId="4" applyFont="1" applyBorder="1" applyAlignment="1">
      <alignment horizontal="center"/>
    </xf>
    <xf numFmtId="0" fontId="3" fillId="0" borderId="4" xfId="4" applyFont="1" applyBorder="1"/>
    <xf numFmtId="9" fontId="3" fillId="0" borderId="4" xfId="4" applyNumberFormat="1" applyFont="1" applyBorder="1"/>
    <xf numFmtId="0" fontId="10" fillId="0" borderId="0" xfId="2" applyFont="1" applyAlignment="1"/>
    <xf numFmtId="0" fontId="6" fillId="11" borderId="0" xfId="5" applyFont="1" applyFill="1" applyAlignment="1">
      <alignment horizontal="right" vertical="center"/>
    </xf>
    <xf numFmtId="0" fontId="7" fillId="11" borderId="0" xfId="5" applyFont="1" applyFill="1" applyAlignment="1">
      <alignment horizontal="left" vertical="center"/>
    </xf>
    <xf numFmtId="0" fontId="10" fillId="0" borderId="0" xfId="5" applyFont="1"/>
    <xf numFmtId="0" fontId="5" fillId="13" borderId="0" xfId="5" applyFont="1" applyFill="1" applyAlignment="1">
      <alignment horizontal="center" vertical="center"/>
    </xf>
    <xf numFmtId="0" fontId="5" fillId="13" borderId="0" xfId="5" applyFont="1" applyFill="1"/>
    <xf numFmtId="0" fontId="11" fillId="14" borderId="0" xfId="5" applyFont="1" applyFill="1"/>
    <xf numFmtId="0" fontId="10" fillId="0" borderId="4" xfId="5" applyFont="1" applyBorder="1" applyAlignment="1">
      <alignment horizontal="center"/>
    </xf>
    <xf numFmtId="0" fontId="10" fillId="0" borderId="4" xfId="5" applyFont="1" applyBorder="1"/>
    <xf numFmtId="4" fontId="10" fillId="0" borderId="4" xfId="5" applyNumberFormat="1" applyFont="1" applyBorder="1"/>
    <xf numFmtId="0" fontId="10" fillId="0" borderId="0" xfId="5" applyFont="1" applyAlignment="1">
      <alignment vertical="center"/>
    </xf>
    <xf numFmtId="0" fontId="13" fillId="0" borderId="0" xfId="6" applyFont="1" applyAlignment="1">
      <alignment vertical="center"/>
    </xf>
    <xf numFmtId="0" fontId="12" fillId="0" borderId="0" xfId="6" applyFont="1"/>
    <xf numFmtId="0" fontId="6" fillId="16" borderId="2" xfId="6" applyFont="1" applyFill="1" applyBorder="1" applyAlignment="1">
      <alignment vertical="center"/>
    </xf>
    <xf numFmtId="4" fontId="6" fillId="16" borderId="4" xfId="6" applyNumberFormat="1" applyFont="1" applyFill="1" applyBorder="1" applyAlignment="1">
      <alignment horizontal="right" vertical="center" wrapText="1" indent="1"/>
    </xf>
    <xf numFmtId="0" fontId="13" fillId="0" borderId="0" xfId="6" applyFont="1"/>
    <xf numFmtId="0" fontId="6" fillId="0" borderId="13" xfId="6" applyFont="1" applyBorder="1" applyAlignment="1">
      <alignment vertical="center"/>
    </xf>
    <xf numFmtId="0" fontId="6" fillId="0" borderId="13" xfId="6" applyFont="1" applyBorder="1" applyAlignment="1">
      <alignment horizontal="right" vertical="center"/>
    </xf>
    <xf numFmtId="0" fontId="6" fillId="0" borderId="2" xfId="6" applyFont="1" applyBorder="1" applyAlignment="1">
      <alignment vertical="center"/>
    </xf>
    <xf numFmtId="4" fontId="6" fillId="0" borderId="4" xfId="6" applyNumberFormat="1" applyFont="1" applyBorder="1" applyAlignment="1">
      <alignment horizontal="right" vertical="center" wrapText="1" indent="1"/>
    </xf>
    <xf numFmtId="0" fontId="3" fillId="0" borderId="2" xfId="6" applyFont="1" applyBorder="1" applyAlignment="1">
      <alignment vertical="center"/>
    </xf>
    <xf numFmtId="0" fontId="3" fillId="0" borderId="13" xfId="6" applyFont="1" applyBorder="1" applyAlignment="1">
      <alignment horizontal="left" vertical="center" indent="1"/>
    </xf>
    <xf numFmtId="4" fontId="10" fillId="0" borderId="4" xfId="6" applyNumberFormat="1" applyFont="1" applyBorder="1" applyAlignment="1">
      <alignment horizontal="right" vertical="center" wrapText="1" indent="1"/>
    </xf>
    <xf numFmtId="0" fontId="13" fillId="0" borderId="2" xfId="6" applyFont="1" applyBorder="1"/>
    <xf numFmtId="0" fontId="10" fillId="0" borderId="3" xfId="6" applyFont="1" applyBorder="1" applyAlignment="1">
      <alignment horizontal="left" vertical="center" wrapText="1" indent="1"/>
    </xf>
    <xf numFmtId="0" fontId="10" fillId="0" borderId="2" xfId="6" applyFont="1" applyBorder="1" applyAlignment="1">
      <alignment horizontal="left" vertical="center"/>
    </xf>
    <xf numFmtId="0" fontId="10" fillId="0" borderId="13" xfId="6" applyFont="1" applyBorder="1" applyAlignment="1">
      <alignment horizontal="left" vertical="center" indent="1"/>
    </xf>
    <xf numFmtId="0" fontId="10" fillId="0" borderId="13" xfId="6" applyFont="1" applyBorder="1" applyAlignment="1">
      <alignment horizontal="left" vertical="center" wrapText="1"/>
    </xf>
    <xf numFmtId="4" fontId="10" fillId="0" borderId="13" xfId="6" applyNumberFormat="1" applyFont="1" applyBorder="1" applyAlignment="1">
      <alignment horizontal="right" vertical="center" wrapText="1" indent="1"/>
    </xf>
    <xf numFmtId="0" fontId="3" fillId="0" borderId="2" xfId="6" applyFont="1" applyBorder="1" applyAlignment="1">
      <alignment horizontal="left" vertical="center"/>
    </xf>
    <xf numFmtId="0" fontId="3" fillId="0" borderId="2" xfId="6" applyFont="1" applyBorder="1" applyAlignment="1">
      <alignment horizontal="left"/>
    </xf>
    <xf numFmtId="4" fontId="10" fillId="0" borderId="4" xfId="6" applyNumberFormat="1" applyFont="1" applyBorder="1" applyAlignment="1">
      <alignment horizontal="right" vertical="center" indent="1"/>
    </xf>
    <xf numFmtId="0" fontId="10" fillId="0" borderId="13" xfId="6" applyFont="1" applyBorder="1" applyAlignment="1">
      <alignment horizontal="left" vertical="center"/>
    </xf>
    <xf numFmtId="4" fontId="10" fillId="0" borderId="10" xfId="6" applyNumberFormat="1" applyFont="1" applyBorder="1" applyAlignment="1">
      <alignment horizontal="right" vertical="center" indent="1"/>
    </xf>
    <xf numFmtId="0" fontId="6" fillId="16" borderId="4" xfId="6" applyFont="1" applyFill="1" applyBorder="1" applyAlignment="1">
      <alignment vertical="center"/>
    </xf>
    <xf numFmtId="0" fontId="13" fillId="0" borderId="0" xfId="6" applyFont="1" applyAlignment="1">
      <alignment horizontal="center" vertical="center"/>
    </xf>
    <xf numFmtId="0" fontId="6" fillId="16" borderId="7" xfId="6" applyFont="1" applyFill="1" applyBorder="1" applyAlignment="1">
      <alignment vertical="center"/>
    </xf>
    <xf numFmtId="4" fontId="6" fillId="16" borderId="4" xfId="6" applyNumberFormat="1" applyFont="1" applyFill="1" applyBorder="1" applyAlignment="1">
      <alignment horizontal="right" vertical="center"/>
    </xf>
    <xf numFmtId="0" fontId="13" fillId="0" borderId="13" xfId="6" applyFont="1" applyBorder="1"/>
    <xf numFmtId="4" fontId="6" fillId="0" borderId="13" xfId="6" applyNumberFormat="1" applyFont="1" applyBorder="1" applyAlignment="1">
      <alignment horizontal="right" vertical="center"/>
    </xf>
    <xf numFmtId="0" fontId="6" fillId="0" borderId="3" xfId="6" applyFont="1" applyBorder="1" applyAlignment="1">
      <alignment vertical="center"/>
    </xf>
    <xf numFmtId="49" fontId="7" fillId="0" borderId="2" xfId="6" applyNumberFormat="1" applyFont="1" applyBorder="1" applyAlignment="1">
      <alignment vertical="center"/>
    </xf>
    <xf numFmtId="0" fontId="3" fillId="0" borderId="3" xfId="6" applyFont="1" applyBorder="1" applyAlignment="1">
      <alignment horizontal="left" vertical="center" indent="1"/>
    </xf>
    <xf numFmtId="4" fontId="3" fillId="0" borderId="4" xfId="6" applyNumberFormat="1" applyFont="1" applyBorder="1" applyAlignment="1">
      <alignment horizontal="right" vertical="center" wrapText="1" indent="1"/>
    </xf>
    <xf numFmtId="49" fontId="3" fillId="0" borderId="2" xfId="6" applyNumberFormat="1" applyFont="1" applyBorder="1"/>
    <xf numFmtId="0" fontId="3" fillId="0" borderId="3" xfId="6" applyFont="1" applyBorder="1" applyAlignment="1">
      <alignment horizontal="left" vertical="center" wrapText="1" indent="1"/>
    </xf>
    <xf numFmtId="49" fontId="14" fillId="0" borderId="2" xfId="6" applyNumberFormat="1" applyFont="1" applyBorder="1"/>
    <xf numFmtId="0" fontId="3" fillId="0" borderId="13" xfId="6" applyFont="1" applyBorder="1"/>
    <xf numFmtId="0" fontId="3" fillId="0" borderId="13" xfId="6" applyFont="1" applyBorder="1" applyAlignment="1">
      <alignment vertical="center"/>
    </xf>
    <xf numFmtId="4" fontId="3" fillId="0" borderId="13" xfId="6" applyNumberFormat="1" applyFont="1" applyBorder="1" applyAlignment="1">
      <alignment horizontal="right" vertical="center"/>
    </xf>
    <xf numFmtId="0" fontId="7" fillId="0" borderId="2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4" fontId="7" fillId="0" borderId="4" xfId="6" applyNumberFormat="1" applyFont="1" applyBorder="1" applyAlignment="1">
      <alignment horizontal="right" vertical="center" wrapText="1" indent="1"/>
    </xf>
    <xf numFmtId="4" fontId="3" fillId="0" borderId="4" xfId="6" applyNumberFormat="1" applyFont="1" applyBorder="1" applyAlignment="1">
      <alignment horizontal="right" vertical="center" indent="1"/>
    </xf>
    <xf numFmtId="0" fontId="10" fillId="0" borderId="13" xfId="6" applyFont="1" applyBorder="1" applyAlignment="1">
      <alignment vertical="center"/>
    </xf>
    <xf numFmtId="4" fontId="10" fillId="0" borderId="13" xfId="6" applyNumberFormat="1" applyFont="1" applyBorder="1" applyAlignment="1">
      <alignment horizontal="right" vertical="center"/>
    </xf>
    <xf numFmtId="0" fontId="6" fillId="17" borderId="2" xfId="6" applyFont="1" applyFill="1" applyBorder="1" applyAlignment="1">
      <alignment vertical="center"/>
    </xf>
    <xf numFmtId="0" fontId="6" fillId="0" borderId="4" xfId="5" applyFont="1" applyBorder="1" applyAlignment="1">
      <alignment horizontal="center"/>
    </xf>
    <xf numFmtId="0" fontId="6" fillId="0" borderId="4" xfId="5" applyFont="1" applyBorder="1"/>
    <xf numFmtId="0" fontId="6" fillId="0" borderId="0" xfId="5" applyFont="1"/>
    <xf numFmtId="0" fontId="12" fillId="0" borderId="0" xfId="0" applyFont="1" applyAlignment="1">
      <alignment vertical="center"/>
    </xf>
    <xf numFmtId="0" fontId="13" fillId="0" borderId="0" xfId="0" applyFont="1"/>
    <xf numFmtId="0" fontId="7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vertical="top"/>
    </xf>
    <xf numFmtId="0" fontId="7" fillId="0" borderId="0" xfId="3" applyFont="1" applyAlignment="1">
      <alignment horizontal="left" wrapText="1"/>
    </xf>
    <xf numFmtId="0" fontId="3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3" fillId="0" borderId="0" xfId="3" applyFont="1" applyAlignment="1">
      <alignment horizontal="left" wrapText="1" indent="1"/>
    </xf>
    <xf numFmtId="0" fontId="3" fillId="0" borderId="0" xfId="3" applyFont="1" applyAlignment="1">
      <alignment horizontal="left" indent="1"/>
    </xf>
    <xf numFmtId="0" fontId="8" fillId="12" borderId="4" xfId="3" applyFont="1" applyFill="1" applyBorder="1" applyAlignment="1">
      <alignment horizontal="center" vertical="center" wrapText="1"/>
    </xf>
    <xf numFmtId="0" fontId="8" fillId="12" borderId="15" xfId="3" applyFont="1" applyFill="1" applyBorder="1" applyAlignment="1">
      <alignment horizontal="center" vertical="center" wrapText="1"/>
    </xf>
    <xf numFmtId="0" fontId="8" fillId="12" borderId="0" xfId="3" applyFont="1" applyFill="1" applyAlignment="1">
      <alignment horizontal="center" vertical="center" wrapText="1"/>
    </xf>
    <xf numFmtId="0" fontId="13" fillId="0" borderId="4" xfId="7" quotePrefix="1" applyFont="1" applyBorder="1"/>
    <xf numFmtId="0" fontId="13" fillId="0" borderId="4" xfId="7" applyFont="1" applyBorder="1"/>
    <xf numFmtId="0" fontId="12" fillId="0" borderId="16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3" fillId="0" borderId="17" xfId="7" applyFont="1" applyBorder="1"/>
    <xf numFmtId="0" fontId="12" fillId="0" borderId="18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center" vertical="center" wrapText="1"/>
    </xf>
    <xf numFmtId="0" fontId="13" fillId="0" borderId="15" xfId="7" applyFont="1" applyBorder="1"/>
    <xf numFmtId="0" fontId="12" fillId="0" borderId="20" xfId="3" applyFont="1" applyBorder="1" applyAlignment="1">
      <alignment horizontal="left" vertical="center" wrapText="1"/>
    </xf>
    <xf numFmtId="4" fontId="12" fillId="0" borderId="20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7" fillId="11" borderId="0" xfId="2" applyFont="1" applyFill="1" applyAlignment="1">
      <alignment horizontal="center" vertical="center"/>
    </xf>
    <xf numFmtId="0" fontId="6" fillId="11" borderId="0" xfId="2" applyFont="1" applyFill="1" applyAlignment="1">
      <alignment horizontal="center" vertical="center"/>
    </xf>
    <xf numFmtId="0" fontId="6" fillId="11" borderId="0" xfId="5" applyFont="1" applyFill="1" applyAlignment="1">
      <alignment horizontal="center" vertical="center"/>
    </xf>
    <xf numFmtId="0" fontId="12" fillId="16" borderId="9" xfId="6" applyFont="1" applyFill="1" applyBorder="1" applyAlignment="1">
      <alignment horizontal="center" vertical="center"/>
    </xf>
    <xf numFmtId="0" fontId="12" fillId="16" borderId="10" xfId="6" applyFont="1" applyFill="1" applyBorder="1" applyAlignment="1">
      <alignment horizontal="center" vertical="center"/>
    </xf>
    <xf numFmtId="0" fontId="12" fillId="16" borderId="11" xfId="6" applyFont="1" applyFill="1" applyBorder="1" applyAlignment="1">
      <alignment horizontal="center" vertical="center"/>
    </xf>
    <xf numFmtId="0" fontId="12" fillId="16" borderId="5" xfId="6" applyFont="1" applyFill="1" applyBorder="1" applyAlignment="1">
      <alignment horizontal="center" vertical="center"/>
    </xf>
    <xf numFmtId="0" fontId="12" fillId="16" borderId="0" xfId="6" applyFont="1" applyFill="1" applyAlignment="1">
      <alignment horizontal="center" vertical="center"/>
    </xf>
    <xf numFmtId="0" fontId="12" fillId="16" borderId="6" xfId="6" applyFont="1" applyFill="1" applyBorder="1" applyAlignment="1">
      <alignment horizontal="center" vertical="center"/>
    </xf>
    <xf numFmtId="0" fontId="12" fillId="16" borderId="7" xfId="6" applyFont="1" applyFill="1" applyBorder="1" applyAlignment="1">
      <alignment horizontal="center" vertical="center"/>
    </xf>
    <xf numFmtId="0" fontId="12" fillId="16" borderId="12" xfId="6" applyFont="1" applyFill="1" applyBorder="1" applyAlignment="1">
      <alignment horizontal="center" vertical="center"/>
    </xf>
    <xf numFmtId="0" fontId="12" fillId="16" borderId="8" xfId="6" applyFont="1" applyFill="1" applyBorder="1" applyAlignment="1">
      <alignment horizontal="center" vertical="center"/>
    </xf>
    <xf numFmtId="0" fontId="7" fillId="16" borderId="9" xfId="6" applyFont="1" applyFill="1" applyBorder="1" applyAlignment="1" applyProtection="1">
      <alignment horizontal="center" vertical="center" wrapText="1"/>
      <protection locked="0"/>
    </xf>
    <xf numFmtId="0" fontId="7" fillId="16" borderId="10" xfId="6" applyFont="1" applyFill="1" applyBorder="1" applyAlignment="1" applyProtection="1">
      <alignment horizontal="center" vertical="center" wrapText="1"/>
      <protection locked="0"/>
    </xf>
    <xf numFmtId="0" fontId="7" fillId="16" borderId="11" xfId="6" applyFont="1" applyFill="1" applyBorder="1" applyAlignment="1" applyProtection="1">
      <alignment horizontal="center" vertical="center" wrapText="1"/>
      <protection locked="0"/>
    </xf>
    <xf numFmtId="0" fontId="7" fillId="16" borderId="5" xfId="6" applyFont="1" applyFill="1" applyBorder="1" applyAlignment="1" applyProtection="1">
      <alignment horizontal="center" vertical="center" wrapText="1"/>
      <protection locked="0"/>
    </xf>
    <xf numFmtId="0" fontId="7" fillId="16" borderId="0" xfId="6" applyFont="1" applyFill="1" applyAlignment="1" applyProtection="1">
      <alignment horizontal="center" vertical="center" wrapText="1"/>
      <protection locked="0"/>
    </xf>
    <xf numFmtId="0" fontId="7" fillId="16" borderId="6" xfId="6" applyFont="1" applyFill="1" applyBorder="1" applyAlignment="1" applyProtection="1">
      <alignment horizontal="center" vertical="center" wrapText="1"/>
      <protection locked="0"/>
    </xf>
    <xf numFmtId="0" fontId="6" fillId="11" borderId="0" xfId="5" applyFont="1" applyFill="1" applyAlignment="1">
      <alignment vertical="center"/>
    </xf>
    <xf numFmtId="0" fontId="6" fillId="11" borderId="0" xfId="5" applyFont="1" applyFill="1" applyAlignment="1">
      <alignment horizontal="center"/>
    </xf>
    <xf numFmtId="0" fontId="6" fillId="11" borderId="0" xfId="5" applyFont="1" applyFill="1"/>
    <xf numFmtId="0" fontId="3" fillId="0" borderId="0" xfId="3" applyFont="1" applyAlignment="1">
      <alignment horizontal="left" vertical="top" wrapText="1"/>
    </xf>
    <xf numFmtId="0" fontId="7" fillId="0" borderId="14" xfId="3" applyFont="1" applyBorder="1" applyAlignment="1">
      <alignment horizontal="center"/>
    </xf>
    <xf numFmtId="0" fontId="3" fillId="0" borderId="0" xfId="3" applyFont="1" applyAlignment="1">
      <alignment horizontal="left" vertical="center" wrapText="1"/>
    </xf>
  </cellXfs>
  <cellStyles count="484">
    <cellStyle name="=C:\WINNT\SYSTEM32\COMMAND.COM" xfId="8"/>
    <cellStyle name="20% - Énfasis1 2" xfId="9"/>
    <cellStyle name="20% - Énfasis2 2" xfId="10"/>
    <cellStyle name="20% - Énfasis3 2" xfId="11"/>
    <cellStyle name="20% - Énfasis4 2" xfId="12"/>
    <cellStyle name="20% - Énfasis4 2 2" xfId="13"/>
    <cellStyle name="20% - Énfasis4 3" xfId="14"/>
    <cellStyle name="40% - Énfasis3 2" xfId="15"/>
    <cellStyle name="60% - Énfasis3 2" xfId="16"/>
    <cellStyle name="60% - Énfasis4 2" xfId="17"/>
    <cellStyle name="60% - Énfasis6 2" xfId="18"/>
    <cellStyle name="Euro" xfId="19"/>
    <cellStyle name="Euro 2" xfId="20"/>
    <cellStyle name="Euro 2 2" xfId="21"/>
    <cellStyle name="Euro 3" xfId="22"/>
    <cellStyle name="Euro 3 2" xfId="23"/>
    <cellStyle name="Fecha" xfId="24"/>
    <cellStyle name="Fijo" xfId="25"/>
    <cellStyle name="HEADING1" xfId="26"/>
    <cellStyle name="HEADING2" xfId="27"/>
    <cellStyle name="Millares 10" xfId="28"/>
    <cellStyle name="Millares 11" xfId="29"/>
    <cellStyle name="Millares 12" xfId="30"/>
    <cellStyle name="Millares 13" xfId="31"/>
    <cellStyle name="Millares 14" xfId="32"/>
    <cellStyle name="Millares 15" xfId="33"/>
    <cellStyle name="Millares 16" xfId="34"/>
    <cellStyle name="Millares 17" xfId="35"/>
    <cellStyle name="Millares 18" xfId="36"/>
    <cellStyle name="Millares 2" xfId="37"/>
    <cellStyle name="Millares 2 10" xfId="38"/>
    <cellStyle name="Millares 2 11" xfId="39"/>
    <cellStyle name="Millares 2 12" xfId="40"/>
    <cellStyle name="Millares 2 13" xfId="41"/>
    <cellStyle name="Millares 2 14" xfId="42"/>
    <cellStyle name="Millares 2 15" xfId="43"/>
    <cellStyle name="Millares 2 16" xfId="44"/>
    <cellStyle name="Millares 2 17" xfId="45"/>
    <cellStyle name="Millares 2 18" xfId="46"/>
    <cellStyle name="Millares 2 19" xfId="47"/>
    <cellStyle name="Millares 2 19 2" xfId="48"/>
    <cellStyle name="Millares 2 2" xfId="49"/>
    <cellStyle name="Millares 2 2 10" xfId="50"/>
    <cellStyle name="Millares 2 2 11" xfId="51"/>
    <cellStyle name="Millares 2 2 2" xfId="52"/>
    <cellStyle name="Millares 2 2 2 2" xfId="53"/>
    <cellStyle name="Millares 2 2 2 2 2" xfId="54"/>
    <cellStyle name="Millares 2 2 3" xfId="55"/>
    <cellStyle name="Millares 2 2 4" xfId="56"/>
    <cellStyle name="Millares 2 2 4 2" xfId="57"/>
    <cellStyle name="Millares 2 2 4 2 2" xfId="58"/>
    <cellStyle name="Millares 2 2 4 3" xfId="59"/>
    <cellStyle name="Millares 2 2 5" xfId="60"/>
    <cellStyle name="Millares 2 2 5 2" xfId="61"/>
    <cellStyle name="Millares 2 2 6" xfId="62"/>
    <cellStyle name="Millares 2 2 6 2" xfId="63"/>
    <cellStyle name="Millares 2 2 6 3" xfId="64"/>
    <cellStyle name="Millares 2 2 6 3 2" xfId="65"/>
    <cellStyle name="Millares 2 2 7" xfId="66"/>
    <cellStyle name="Millares 2 2 7 2" xfId="67"/>
    <cellStyle name="Millares 2 2 8" xfId="68"/>
    <cellStyle name="Millares 2 2 9" xfId="69"/>
    <cellStyle name="Millares 2 20" xfId="70"/>
    <cellStyle name="Millares 2 20 2" xfId="71"/>
    <cellStyle name="Millares 2 21" xfId="72"/>
    <cellStyle name="Millares 2 21 2" xfId="73"/>
    <cellStyle name="Millares 2 22" xfId="74"/>
    <cellStyle name="Millares 2 22 2" xfId="75"/>
    <cellStyle name="Millares 2 23" xfId="76"/>
    <cellStyle name="Millares 2 24" xfId="77"/>
    <cellStyle name="Millares 2 3" xfId="78"/>
    <cellStyle name="Millares 2 3 2" xfId="79"/>
    <cellStyle name="Millares 2 3 2 2" xfId="80"/>
    <cellStyle name="Millares 2 3 2 2 2" xfId="81"/>
    <cellStyle name="Millares 2 3 3" xfId="82"/>
    <cellStyle name="Millares 2 3 3 2" xfId="83"/>
    <cellStyle name="Millares 2 3 4" xfId="84"/>
    <cellStyle name="Millares 2 3 4 2" xfId="85"/>
    <cellStyle name="Millares 2 3 5" xfId="86"/>
    <cellStyle name="Millares 2 3 5 2" xfId="87"/>
    <cellStyle name="Millares 2 3 6" xfId="88"/>
    <cellStyle name="Millares 2 3 7" xfId="89"/>
    <cellStyle name="Millares 2 3 8" xfId="90"/>
    <cellStyle name="Millares 2 4" xfId="91"/>
    <cellStyle name="Millares 2 4 2" xfId="92"/>
    <cellStyle name="Millares 2 5" xfId="93"/>
    <cellStyle name="Millares 2 6" xfId="94"/>
    <cellStyle name="Millares 2 7" xfId="95"/>
    <cellStyle name="Millares 2 8" xfId="96"/>
    <cellStyle name="Millares 2 9" xfId="97"/>
    <cellStyle name="Millares 3" xfId="98"/>
    <cellStyle name="Millares 3 10" xfId="99"/>
    <cellStyle name="Millares 3 11" xfId="100"/>
    <cellStyle name="Millares 3 2" xfId="101"/>
    <cellStyle name="Millares 3 2 2" xfId="102"/>
    <cellStyle name="Millares 3 2 3" xfId="103"/>
    <cellStyle name="Millares 3 3" xfId="104"/>
    <cellStyle name="Millares 3 3 2" xfId="105"/>
    <cellStyle name="Millares 3 4" xfId="106"/>
    <cellStyle name="Millares 3 4 2" xfId="107"/>
    <cellStyle name="Millares 3 5" xfId="108"/>
    <cellStyle name="Millares 3 5 2" xfId="109"/>
    <cellStyle name="Millares 3 6" xfId="110"/>
    <cellStyle name="Millares 3 7" xfId="111"/>
    <cellStyle name="Millares 3 8" xfId="112"/>
    <cellStyle name="Millares 3 9" xfId="113"/>
    <cellStyle name="Millares 4" xfId="114"/>
    <cellStyle name="Millares 4 2" xfId="115"/>
    <cellStyle name="Millares 4 2 2" xfId="116"/>
    <cellStyle name="Millares 4 3" xfId="117"/>
    <cellStyle name="Millares 5" xfId="118"/>
    <cellStyle name="Millares 5 2" xfId="119"/>
    <cellStyle name="Millares 5 3" xfId="120"/>
    <cellStyle name="Millares 5 3 2" xfId="121"/>
    <cellStyle name="Millares 6" xfId="122"/>
    <cellStyle name="Millares 7" xfId="123"/>
    <cellStyle name="Millares 7 2" xfId="124"/>
    <cellStyle name="Millares 7 2 2" xfId="125"/>
    <cellStyle name="Millares 8" xfId="126"/>
    <cellStyle name="Millares 8 2" xfId="127"/>
    <cellStyle name="Millares 9" xfId="128"/>
    <cellStyle name="Moneda 2" xfId="129"/>
    <cellStyle name="Moneda 2 10" xfId="130"/>
    <cellStyle name="Moneda 2 2" xfId="131"/>
    <cellStyle name="Moneda 2 3" xfId="132"/>
    <cellStyle name="Moneda 2 4" xfId="133"/>
    <cellStyle name="Moneda 2 5" xfId="134"/>
    <cellStyle name="Moneda 2 5 2" xfId="135"/>
    <cellStyle name="Moneda 2 6" xfId="136"/>
    <cellStyle name="Moneda 2 7" xfId="137"/>
    <cellStyle name="Moneda 2 8" xfId="138"/>
    <cellStyle name="Moneda 2 9" xfId="139"/>
    <cellStyle name="Moneda 3" xfId="140"/>
    <cellStyle name="Moneda 4" xfId="141"/>
    <cellStyle name="Moneda 5" xfId="142"/>
    <cellStyle name="Moneda 6" xfId="143"/>
    <cellStyle name="Moneda 7" xfId="144"/>
    <cellStyle name="Normal" xfId="0" builtinId="0"/>
    <cellStyle name="Normal 10" xfId="145"/>
    <cellStyle name="Normal 10 10" xfId="146"/>
    <cellStyle name="Normal 10 11" xfId="147"/>
    <cellStyle name="Normal 10 12" xfId="148"/>
    <cellStyle name="Normal 10 13" xfId="149"/>
    <cellStyle name="Normal 10 14" xfId="150"/>
    <cellStyle name="Normal 10 2" xfId="151"/>
    <cellStyle name="Normal 10 3" xfId="152"/>
    <cellStyle name="Normal 10 4" xfId="153"/>
    <cellStyle name="Normal 10 5" xfId="154"/>
    <cellStyle name="Normal 10 6" xfId="155"/>
    <cellStyle name="Normal 10 7" xfId="156"/>
    <cellStyle name="Normal 10 8" xfId="157"/>
    <cellStyle name="Normal 10 9" xfId="158"/>
    <cellStyle name="Normal 11" xfId="159"/>
    <cellStyle name="Normal 11 10" xfId="160"/>
    <cellStyle name="Normal 11 11" xfId="161"/>
    <cellStyle name="Normal 11 12" xfId="162"/>
    <cellStyle name="Normal 11 13" xfId="163"/>
    <cellStyle name="Normal 11 2" xfId="164"/>
    <cellStyle name="Normal 11 3" xfId="165"/>
    <cellStyle name="Normal 11 4" xfId="166"/>
    <cellStyle name="Normal 11 5" xfId="167"/>
    <cellStyle name="Normal 11 6" xfId="168"/>
    <cellStyle name="Normal 11 7" xfId="169"/>
    <cellStyle name="Normal 11 8" xfId="170"/>
    <cellStyle name="Normal 11 9" xfId="171"/>
    <cellStyle name="Normal 12" xfId="172"/>
    <cellStyle name="Normal 12 2" xfId="173"/>
    <cellStyle name="Normal 13" xfId="174"/>
    <cellStyle name="Normal 14" xfId="175"/>
    <cellStyle name="Normal 14 2" xfId="176"/>
    <cellStyle name="Normal 15" xfId="177"/>
    <cellStyle name="Normal 16" xfId="178"/>
    <cellStyle name="Normal 17" xfId="179"/>
    <cellStyle name="Normal 18" xfId="180"/>
    <cellStyle name="Normal 2" xfId="181"/>
    <cellStyle name="Normal 2 10" xfId="182"/>
    <cellStyle name="Normal 2 10 2" xfId="183"/>
    <cellStyle name="Normal 2 10 3" xfId="184"/>
    <cellStyle name="Normal 2 11" xfId="185"/>
    <cellStyle name="Normal 2 11 2" xfId="186"/>
    <cellStyle name="Normal 2 11 3" xfId="187"/>
    <cellStyle name="Normal 2 12" xfId="188"/>
    <cellStyle name="Normal 2 12 2" xfId="189"/>
    <cellStyle name="Normal 2 12 3" xfId="190"/>
    <cellStyle name="Normal 2 13" xfId="191"/>
    <cellStyle name="Normal 2 13 2" xfId="192"/>
    <cellStyle name="Normal 2 13 3" xfId="193"/>
    <cellStyle name="Normal 2 14" xfId="194"/>
    <cellStyle name="Normal 2 14 2" xfId="195"/>
    <cellStyle name="Normal 2 14 3" xfId="196"/>
    <cellStyle name="Normal 2 15" xfId="197"/>
    <cellStyle name="Normal 2 15 2" xfId="198"/>
    <cellStyle name="Normal 2 15 3" xfId="199"/>
    <cellStyle name="Normal 2 16" xfId="200"/>
    <cellStyle name="Normal 2 16 2" xfId="201"/>
    <cellStyle name="Normal 2 16 3" xfId="202"/>
    <cellStyle name="Normal 2 17" xfId="203"/>
    <cellStyle name="Normal 2 17 2" xfId="204"/>
    <cellStyle name="Normal 2 17 3" xfId="205"/>
    <cellStyle name="Normal 2 18" xfId="206"/>
    <cellStyle name="Normal 2 18 2" xfId="207"/>
    <cellStyle name="Normal 2 19" xfId="208"/>
    <cellStyle name="Normal 2 2" xfId="3"/>
    <cellStyle name="Normal 2 2 10" xfId="209"/>
    <cellStyle name="Normal 2 2 11" xfId="210"/>
    <cellStyle name="Normal 2 2 12" xfId="211"/>
    <cellStyle name="Normal 2 2 13" xfId="212"/>
    <cellStyle name="Normal 2 2 14" xfId="213"/>
    <cellStyle name="Normal 2 2 15" xfId="214"/>
    <cellStyle name="Normal 2 2 16" xfId="215"/>
    <cellStyle name="Normal 2 2 17" xfId="216"/>
    <cellStyle name="Normal 2 2 18" xfId="217"/>
    <cellStyle name="Normal 2 2 19" xfId="218"/>
    <cellStyle name="Normal 2 2 2" xfId="219"/>
    <cellStyle name="Normal 2 2 2 2" xfId="220"/>
    <cellStyle name="Normal 2 2 2 3" xfId="221"/>
    <cellStyle name="Normal 2 2 2 4" xfId="222"/>
    <cellStyle name="Normal 2 2 2 5" xfId="223"/>
    <cellStyle name="Normal 2 2 2 6" xfId="224"/>
    <cellStyle name="Normal 2 2 2 7" xfId="225"/>
    <cellStyle name="Normal 2 2 20" xfId="226"/>
    <cellStyle name="Normal 2 2 21" xfId="227"/>
    <cellStyle name="Normal 2 2 22" xfId="228"/>
    <cellStyle name="Normal 2 2 23" xfId="229"/>
    <cellStyle name="Normal 2 2 3" xfId="230"/>
    <cellStyle name="Normal 2 2 4" xfId="231"/>
    <cellStyle name="Normal 2 2 5" xfId="232"/>
    <cellStyle name="Normal 2 2 6" xfId="233"/>
    <cellStyle name="Normal 2 2 7" xfId="234"/>
    <cellStyle name="Normal 2 2 8" xfId="235"/>
    <cellStyle name="Normal 2 2 9" xfId="236"/>
    <cellStyle name="Normal 2 20" xfId="237"/>
    <cellStyle name="Normal 2 21" xfId="238"/>
    <cellStyle name="Normal 2 22" xfId="239"/>
    <cellStyle name="Normal 2 23" xfId="240"/>
    <cellStyle name="Normal 2 24" xfId="241"/>
    <cellStyle name="Normal 2 25" xfId="242"/>
    <cellStyle name="Normal 2 26" xfId="243"/>
    <cellStyle name="Normal 2 27" xfId="244"/>
    <cellStyle name="Normal 2 28" xfId="245"/>
    <cellStyle name="Normal 2 29" xfId="246"/>
    <cellStyle name="Normal 2 3" xfId="247"/>
    <cellStyle name="Normal 2 3 10" xfId="5"/>
    <cellStyle name="Normal 2 3 2" xfId="248"/>
    <cellStyle name="Normal 2 3 3" xfId="249"/>
    <cellStyle name="Normal 2 3 4" xfId="250"/>
    <cellStyle name="Normal 2 3 5" xfId="251"/>
    <cellStyle name="Normal 2 3 6" xfId="252"/>
    <cellStyle name="Normal 2 3 7" xfId="253"/>
    <cellStyle name="Normal 2 3 8" xfId="254"/>
    <cellStyle name="Normal 2 3 9" xfId="255"/>
    <cellStyle name="Normal 2 30" xfId="256"/>
    <cellStyle name="Normal 2 31" xfId="257"/>
    <cellStyle name="Normal 2 32" xfId="258"/>
    <cellStyle name="Normal 2 32 2" xfId="259"/>
    <cellStyle name="Normal 2 32 3" xfId="260"/>
    <cellStyle name="Normal 2 33" xfId="261"/>
    <cellStyle name="Normal 2 33 2" xfId="262"/>
    <cellStyle name="Normal 2 34" xfId="263"/>
    <cellStyle name="Normal 2 35" xfId="264"/>
    <cellStyle name="Normal 2 36" xfId="265"/>
    <cellStyle name="Normal 2 4" xfId="266"/>
    <cellStyle name="Normal 2 4 2" xfId="267"/>
    <cellStyle name="Normal 2 4 3" xfId="268"/>
    <cellStyle name="Normal 2 5" xfId="269"/>
    <cellStyle name="Normal 2 5 2" xfId="270"/>
    <cellStyle name="Normal 2 5 3" xfId="271"/>
    <cellStyle name="Normal 2 6" xfId="272"/>
    <cellStyle name="Normal 2 6 2" xfId="273"/>
    <cellStyle name="Normal 2 6 3" xfId="274"/>
    <cellStyle name="Normal 2 7" xfId="275"/>
    <cellStyle name="Normal 2 7 2" xfId="276"/>
    <cellStyle name="Normal 2 7 3" xfId="277"/>
    <cellStyle name="Normal 2 8" xfId="278"/>
    <cellStyle name="Normal 2 8 2" xfId="279"/>
    <cellStyle name="Normal 2 8 3" xfId="280"/>
    <cellStyle name="Normal 2 82" xfId="281"/>
    <cellStyle name="Normal 2 83" xfId="282"/>
    <cellStyle name="Normal 2 86" xfId="283"/>
    <cellStyle name="Normal 2 9" xfId="284"/>
    <cellStyle name="Normal 2 9 2" xfId="285"/>
    <cellStyle name="Normal 2 9 3" xfId="286"/>
    <cellStyle name="Normal 3" xfId="287"/>
    <cellStyle name="Normal 3 10" xfId="288"/>
    <cellStyle name="Normal 3 10 2" xfId="289"/>
    <cellStyle name="Normal 3 11" xfId="290"/>
    <cellStyle name="Normal 3 11 2" xfId="291"/>
    <cellStyle name="Normal 3 12" xfId="292"/>
    <cellStyle name="Normal 3 12 2" xfId="293"/>
    <cellStyle name="Normal 3 13" xfId="294"/>
    <cellStyle name="Normal 3 13 2" xfId="295"/>
    <cellStyle name="Normal 3 14" xfId="296"/>
    <cellStyle name="Normal 3 15" xfId="297"/>
    <cellStyle name="Normal 3 16" xfId="2"/>
    <cellStyle name="Normal 3 17" xfId="298"/>
    <cellStyle name="Normal 3 2" xfId="299"/>
    <cellStyle name="Normal 3 2 2" xfId="6"/>
    <cellStyle name="Normal 3 3" xfId="300"/>
    <cellStyle name="Normal 3 3 2" xfId="4"/>
    <cellStyle name="Normal 3 4" xfId="301"/>
    <cellStyle name="Normal 3 5" xfId="302"/>
    <cellStyle name="Normal 3 5 2" xfId="303"/>
    <cellStyle name="Normal 3 5 3" xfId="304"/>
    <cellStyle name="Normal 3 6" xfId="305"/>
    <cellStyle name="Normal 3 6 2" xfId="306"/>
    <cellStyle name="Normal 3 6 3" xfId="307"/>
    <cellStyle name="Normal 3 7" xfId="308"/>
    <cellStyle name="Normal 3 7 2" xfId="309"/>
    <cellStyle name="Normal 3 7 3" xfId="310"/>
    <cellStyle name="Normal 3 8" xfId="311"/>
    <cellStyle name="Normal 3 8 2" xfId="312"/>
    <cellStyle name="Normal 3 8 3" xfId="313"/>
    <cellStyle name="Normal 3 9" xfId="314"/>
    <cellStyle name="Normal 3 9 2" xfId="315"/>
    <cellStyle name="Normal 4" xfId="316"/>
    <cellStyle name="Normal 4 10" xfId="317"/>
    <cellStyle name="Normal 4 11" xfId="318"/>
    <cellStyle name="Normal 4 12" xfId="319"/>
    <cellStyle name="Normal 4 13" xfId="320"/>
    <cellStyle name="Normal 4 2" xfId="321"/>
    <cellStyle name="Normal 4 2 2" xfId="7"/>
    <cellStyle name="Normal 4 3" xfId="322"/>
    <cellStyle name="Normal 4 3 2" xfId="323"/>
    <cellStyle name="Normal 4 4" xfId="324"/>
    <cellStyle name="Normal 4 4 2" xfId="325"/>
    <cellStyle name="Normal 4 5" xfId="326"/>
    <cellStyle name="Normal 4 5 2" xfId="327"/>
    <cellStyle name="Normal 4 6" xfId="328"/>
    <cellStyle name="Normal 4 7" xfId="329"/>
    <cellStyle name="Normal 4 8" xfId="330"/>
    <cellStyle name="Normal 4 9" xfId="331"/>
    <cellStyle name="Normal 5" xfId="332"/>
    <cellStyle name="Normal 5 10" xfId="333"/>
    <cellStyle name="Normal 5 10 2" xfId="334"/>
    <cellStyle name="Normal 5 11" xfId="335"/>
    <cellStyle name="Normal 5 11 2" xfId="336"/>
    <cellStyle name="Normal 5 12" xfId="337"/>
    <cellStyle name="Normal 5 12 2" xfId="338"/>
    <cellStyle name="Normal 5 13" xfId="339"/>
    <cellStyle name="Normal 5 13 2" xfId="340"/>
    <cellStyle name="Normal 5 14" xfId="341"/>
    <cellStyle name="Normal 5 15" xfId="342"/>
    <cellStyle name="Normal 5 16" xfId="343"/>
    <cellStyle name="Normal 5 17" xfId="344"/>
    <cellStyle name="Normal 5 18" xfId="345"/>
    <cellStyle name="Normal 5 18 2" xfId="346"/>
    <cellStyle name="Normal 5 18 3" xfId="347"/>
    <cellStyle name="Normal 5 2" xfId="348"/>
    <cellStyle name="Normal 5 2 2" xfId="349"/>
    <cellStyle name="Normal 5 3" xfId="350"/>
    <cellStyle name="Normal 5 3 2" xfId="351"/>
    <cellStyle name="Normal 5 4" xfId="352"/>
    <cellStyle name="Normal 5 4 2" xfId="353"/>
    <cellStyle name="Normal 5 5" xfId="354"/>
    <cellStyle name="Normal 5 5 2" xfId="355"/>
    <cellStyle name="Normal 5 6" xfId="356"/>
    <cellStyle name="Normal 5 6 2" xfId="357"/>
    <cellStyle name="Normal 5 7" xfId="358"/>
    <cellStyle name="Normal 5 7 2" xfId="359"/>
    <cellStyle name="Normal 5 8" xfId="360"/>
    <cellStyle name="Normal 5 8 2" xfId="361"/>
    <cellStyle name="Normal 5 9" xfId="362"/>
    <cellStyle name="Normal 5 9 2" xfId="363"/>
    <cellStyle name="Normal 56" xfId="364"/>
    <cellStyle name="Normal 6" xfId="365"/>
    <cellStyle name="Normal 6 10" xfId="366"/>
    <cellStyle name="Normal 6 11" xfId="367"/>
    <cellStyle name="Normal 6 12" xfId="368"/>
    <cellStyle name="Normal 6 13" xfId="369"/>
    <cellStyle name="Normal 6 14" xfId="370"/>
    <cellStyle name="Normal 6 2" xfId="371"/>
    <cellStyle name="Normal 6 2 2" xfId="372"/>
    <cellStyle name="Normal 6 2 3" xfId="373"/>
    <cellStyle name="Normal 6 2 4" xfId="374"/>
    <cellStyle name="Normal 6 2 4 2" xfId="375"/>
    <cellStyle name="Normal 6 2 5" xfId="376"/>
    <cellStyle name="Normal 6 3" xfId="377"/>
    <cellStyle name="Normal 6 3 2" xfId="378"/>
    <cellStyle name="Normal 6 4" xfId="379"/>
    <cellStyle name="Normal 6 4 2" xfId="380"/>
    <cellStyle name="Normal 6 5" xfId="381"/>
    <cellStyle name="Normal 6 5 2" xfId="382"/>
    <cellStyle name="Normal 6 6" xfId="383"/>
    <cellStyle name="Normal 6 6 2" xfId="384"/>
    <cellStyle name="Normal 6 7" xfId="385"/>
    <cellStyle name="Normal 6 8" xfId="386"/>
    <cellStyle name="Normal 6 9" xfId="387"/>
    <cellStyle name="Normal 67" xfId="388"/>
    <cellStyle name="Normal 7" xfId="389"/>
    <cellStyle name="Normal 7 10" xfId="390"/>
    <cellStyle name="Normal 7 10 2" xfId="391"/>
    <cellStyle name="Normal 7 11" xfId="392"/>
    <cellStyle name="Normal 7 11 2" xfId="393"/>
    <cellStyle name="Normal 7 12" xfId="394"/>
    <cellStyle name="Normal 7 12 2" xfId="395"/>
    <cellStyle name="Normal 7 13" xfId="396"/>
    <cellStyle name="Normal 7 13 2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2" xfId="403"/>
    <cellStyle name="Normal 7 2 2" xfId="404"/>
    <cellStyle name="Normal 7 3" xfId="405"/>
    <cellStyle name="Normal 7 3 2" xfId="406"/>
    <cellStyle name="Normal 7 4" xfId="407"/>
    <cellStyle name="Normal 7 4 2" xfId="408"/>
    <cellStyle name="Normal 7 5" xfId="409"/>
    <cellStyle name="Normal 7 5 2" xfId="410"/>
    <cellStyle name="Normal 7 6" xfId="411"/>
    <cellStyle name="Normal 7 6 2" xfId="412"/>
    <cellStyle name="Normal 7 7" xfId="413"/>
    <cellStyle name="Normal 7 7 2" xfId="414"/>
    <cellStyle name="Normal 7 8" xfId="415"/>
    <cellStyle name="Normal 7 8 2" xfId="416"/>
    <cellStyle name="Normal 7 9" xfId="417"/>
    <cellStyle name="Normal 7 9 2" xfId="418"/>
    <cellStyle name="Normal 8" xfId="419"/>
    <cellStyle name="Normal 8 2" xfId="420"/>
    <cellStyle name="Normal 9" xfId="421"/>
    <cellStyle name="Normal 9 2" xfId="422"/>
    <cellStyle name="Normal 9 3" xfId="423"/>
    <cellStyle name="Notas 2" xfId="424"/>
    <cellStyle name="Notas 2 2" xfId="425"/>
    <cellStyle name="Notas 2 2 2" xfId="426"/>
    <cellStyle name="Notas 3" xfId="427"/>
    <cellStyle name="Notas 3 2" xfId="428"/>
    <cellStyle name="Notas 3 2 2" xfId="429"/>
    <cellStyle name="Notas 4" xfId="430"/>
    <cellStyle name="Notas 5" xfId="431"/>
    <cellStyle name="Porcentaje" xfId="1" builtinId="5"/>
    <cellStyle name="Porcentaje 2" xfId="432"/>
    <cellStyle name="Porcentaje 2 2" xfId="433"/>
    <cellStyle name="Porcentaje 2 2 2" xfId="434"/>
    <cellStyle name="Porcentaje 3" xfId="435"/>
    <cellStyle name="Porcentaje 3 2" xfId="436"/>
    <cellStyle name="Porcentaje 3 2 2" xfId="437"/>
    <cellStyle name="Porcentaje 4" xfId="438"/>
    <cellStyle name="Porcentaje 5" xfId="439"/>
    <cellStyle name="Porcentual 2" xfId="440"/>
    <cellStyle name="Porcentual 2 2" xfId="441"/>
    <cellStyle name="Porcentual 2 3" xfId="442"/>
    <cellStyle name="SAPBEXaggData" xfId="443"/>
    <cellStyle name="SAPBEXaggDataEmph" xfId="444"/>
    <cellStyle name="SAPBEXaggItem" xfId="445"/>
    <cellStyle name="SAPBEXchaText" xfId="446"/>
    <cellStyle name="SAPBEXexcBad7" xfId="447"/>
    <cellStyle name="SAPBEXexcBad8" xfId="448"/>
    <cellStyle name="SAPBEXexcBad9" xfId="449"/>
    <cellStyle name="SAPBEXexcCritical4" xfId="450"/>
    <cellStyle name="SAPBEXexcCritical5" xfId="451"/>
    <cellStyle name="SAPBEXexcCritical6" xfId="452"/>
    <cellStyle name="SAPBEXexcGood1" xfId="453"/>
    <cellStyle name="SAPBEXexcGood2" xfId="454"/>
    <cellStyle name="SAPBEXexcGood3" xfId="455"/>
    <cellStyle name="SAPBEXfilterDrill" xfId="456"/>
    <cellStyle name="SAPBEXfilterItem" xfId="457"/>
    <cellStyle name="SAPBEXfilterText" xfId="458"/>
    <cellStyle name="SAPBEXformats" xfId="459"/>
    <cellStyle name="SAPBEXheaderItem" xfId="460"/>
    <cellStyle name="SAPBEXheaderText" xfId="461"/>
    <cellStyle name="SAPBEXresData" xfId="462"/>
    <cellStyle name="SAPBEXresDataEmph" xfId="463"/>
    <cellStyle name="SAPBEXresItem" xfId="464"/>
    <cellStyle name="SAPBEXstdData" xfId="465"/>
    <cellStyle name="SAPBEXstdDataEmph" xfId="466"/>
    <cellStyle name="SAPBEXstdItem" xfId="467"/>
    <cellStyle name="SAPBEXstdItem 2" xfId="468"/>
    <cellStyle name="SAPBEXtitle" xfId="469"/>
    <cellStyle name="SAPBEXundefined" xfId="470"/>
    <cellStyle name="Total 10" xfId="471"/>
    <cellStyle name="Total 11" xfId="472"/>
    <cellStyle name="Total 12" xfId="473"/>
    <cellStyle name="Total 13" xfId="474"/>
    <cellStyle name="Total 14" xfId="475"/>
    <cellStyle name="Total 2" xfId="476"/>
    <cellStyle name="Total 3" xfId="477"/>
    <cellStyle name="Total 4" xfId="478"/>
    <cellStyle name="Total 5" xfId="479"/>
    <cellStyle name="Total 6" xfId="480"/>
    <cellStyle name="Total 7" xfId="481"/>
    <cellStyle name="Total 8" xfId="482"/>
    <cellStyle name="Total 9" xfId="4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0</xdr:row>
      <xdr:rowOff>0</xdr:rowOff>
    </xdr:from>
    <xdr:to>
      <xdr:col>3</xdr:col>
      <xdr:colOff>1628776</xdr:colOff>
      <xdr:row>1</xdr:row>
      <xdr:rowOff>45082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04"/>
        <a:stretch/>
      </xdr:blipFill>
      <xdr:spPr>
        <a:xfrm>
          <a:off x="3727450" y="0"/>
          <a:ext cx="1184276" cy="514982"/>
        </a:xfrm>
        <a:prstGeom prst="rect">
          <a:avLst/>
        </a:prstGeom>
      </xdr:spPr>
    </xdr:pic>
    <xdr:clientData/>
  </xdr:twoCellAnchor>
  <xdr:twoCellAnchor editAs="oneCell">
    <xdr:from>
      <xdr:col>1</xdr:col>
      <xdr:colOff>225425</xdr:colOff>
      <xdr:row>39</xdr:row>
      <xdr:rowOff>63662</xdr:rowOff>
    </xdr:from>
    <xdr:to>
      <xdr:col>4</xdr:col>
      <xdr:colOff>1139825</xdr:colOff>
      <xdr:row>41</xdr:row>
      <xdr:rowOff>75759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5943762"/>
          <a:ext cx="7810500" cy="266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Cuenta%20P&#250;blica%202019/Tercer%20Trimestre/Conac/Estados%20Financieros%202019%20CONACW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 "/>
      <sheetName val="EFE"/>
      <sheetName val="ECSF"/>
      <sheetName val="EAA"/>
      <sheetName val="EADOP"/>
      <sheetName val="IPC"/>
      <sheetName val="Notas a los Edos Financieros"/>
      <sheetName val="Notas a los Edos Financiero (2"/>
      <sheetName val="Notas a los Edos Financiero (2)"/>
      <sheetName val="ESF (2)"/>
      <sheetName val="ACT"/>
      <sheetName val="VHP"/>
      <sheetName val="EFE (2)"/>
      <sheetName val="Conciliacion_Ig"/>
      <sheetName val="Conciliacion_Eg"/>
      <sheetName val="Memoria"/>
      <sheetName val="Memoria (I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E1">
            <v>2019</v>
          </cell>
        </row>
        <row r="2">
          <cell r="E2" t="str">
            <v>Trimestral</v>
          </cell>
        </row>
        <row r="3">
          <cell r="E3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44"/>
  <sheetViews>
    <sheetView showGridLines="0" tabSelected="1" zoomScaleNormal="100" zoomScaleSheetLayoutView="100" workbookViewId="0">
      <selection activeCell="C19" sqref="C19"/>
    </sheetView>
  </sheetViews>
  <sheetFormatPr baseColWidth="10" defaultColWidth="0" defaultRowHeight="10" customHeight="1" zeroHeight="1" x14ac:dyDescent="0.2"/>
  <cols>
    <col min="1" max="1" width="12.7265625" style="1" customWidth="1"/>
    <col min="2" max="2" width="14.7265625" style="1" customWidth="1"/>
    <col min="3" max="3" width="19.54296875" style="1" customWidth="1"/>
    <col min="4" max="4" width="64.453125" style="1" customWidth="1"/>
    <col min="5" max="5" width="20" style="1" bestFit="1" customWidth="1"/>
    <col min="6" max="6" width="12.7265625" style="1" customWidth="1"/>
    <col min="7" max="7" width="0" style="1" hidden="1" customWidth="1"/>
    <col min="8" max="16384" width="12.7265625" style="1" hidden="1"/>
  </cols>
  <sheetData>
    <row r="1" spans="2:7" ht="37" customHeight="1" x14ac:dyDescent="0.2"/>
    <row r="2" spans="2:7" ht="19.149999999999999" customHeight="1" x14ac:dyDescent="0.2">
      <c r="B2" s="2" t="s">
        <v>0</v>
      </c>
      <c r="C2" s="2"/>
      <c r="D2" s="3"/>
      <c r="E2" s="4" t="s">
        <v>1</v>
      </c>
    </row>
    <row r="3" spans="2:7" ht="16.5" customHeight="1" x14ac:dyDescent="0.2">
      <c r="B3" s="3" t="s">
        <v>2</v>
      </c>
      <c r="C3" s="3"/>
      <c r="D3" s="3"/>
      <c r="E3" s="4" t="s">
        <v>3</v>
      </c>
    </row>
    <row r="4" spans="2:7" ht="19.149999999999999" customHeight="1" x14ac:dyDescent="0.2">
      <c r="B4" s="2" t="s">
        <v>4</v>
      </c>
      <c r="C4" s="2"/>
      <c r="D4" s="3"/>
      <c r="E4" s="4" t="s">
        <v>5</v>
      </c>
    </row>
    <row r="5" spans="2:7" ht="15" customHeight="1" x14ac:dyDescent="0.2"/>
    <row r="6" spans="2:7" ht="10.5" x14ac:dyDescent="0.2">
      <c r="B6" s="5"/>
      <c r="C6" s="6" t="s">
        <v>6</v>
      </c>
      <c r="D6" s="7"/>
      <c r="E6" s="8"/>
      <c r="F6" s="5"/>
      <c r="G6" s="5"/>
    </row>
    <row r="7" spans="2:7" ht="10.5" x14ac:dyDescent="0.2">
      <c r="B7" s="5"/>
      <c r="C7" s="9" t="s">
        <v>7</v>
      </c>
      <c r="D7" s="10" t="s">
        <v>8</v>
      </c>
      <c r="E7" s="11"/>
      <c r="F7" s="5"/>
      <c r="G7" s="5"/>
    </row>
    <row r="8" spans="2:7" ht="10.5" x14ac:dyDescent="0.25">
      <c r="B8" s="5"/>
      <c r="C8" s="12"/>
      <c r="D8" s="13" t="s">
        <v>9</v>
      </c>
      <c r="E8" s="14"/>
      <c r="F8" s="5"/>
      <c r="G8" s="5"/>
    </row>
    <row r="9" spans="2:7" ht="10.5" x14ac:dyDescent="0.25">
      <c r="B9" s="5"/>
      <c r="C9" s="12"/>
      <c r="D9" s="15"/>
      <c r="E9" s="16"/>
      <c r="F9" s="5"/>
      <c r="G9" s="5"/>
    </row>
    <row r="10" spans="2:7" ht="10.5" x14ac:dyDescent="0.25">
      <c r="B10" s="5"/>
      <c r="C10" s="12"/>
      <c r="D10" s="15" t="s">
        <v>10</v>
      </c>
      <c r="E10" s="16"/>
      <c r="F10" s="5"/>
      <c r="G10" s="5"/>
    </row>
    <row r="11" spans="2:7" ht="10.5" x14ac:dyDescent="0.25">
      <c r="B11" s="5"/>
      <c r="C11" s="12" t="s">
        <v>11</v>
      </c>
      <c r="D11" s="15" t="s">
        <v>12</v>
      </c>
      <c r="E11" s="16"/>
      <c r="F11" s="5"/>
      <c r="G11" s="5"/>
    </row>
    <row r="12" spans="2:7" ht="10.5" x14ac:dyDescent="0.25">
      <c r="B12" s="5"/>
      <c r="C12" s="12" t="s">
        <v>13</v>
      </c>
      <c r="D12" s="15" t="s">
        <v>14</v>
      </c>
      <c r="E12" s="16"/>
      <c r="F12" s="5"/>
      <c r="G12" s="5"/>
    </row>
    <row r="13" spans="2:7" ht="10.5" x14ac:dyDescent="0.25">
      <c r="B13" s="5"/>
      <c r="C13" s="12" t="s">
        <v>15</v>
      </c>
      <c r="D13" s="15" t="s">
        <v>16</v>
      </c>
      <c r="E13" s="16"/>
      <c r="F13" s="5"/>
      <c r="G13" s="5"/>
    </row>
    <row r="14" spans="2:7" ht="10.5" x14ac:dyDescent="0.25">
      <c r="B14" s="5"/>
      <c r="C14" s="12" t="s">
        <v>17</v>
      </c>
      <c r="D14" s="15" t="s">
        <v>18</v>
      </c>
      <c r="E14" s="16"/>
      <c r="F14" s="5"/>
      <c r="G14" s="5"/>
    </row>
    <row r="15" spans="2:7" ht="10.5" x14ac:dyDescent="0.25">
      <c r="B15" s="5"/>
      <c r="C15" s="12" t="s">
        <v>19</v>
      </c>
      <c r="D15" s="15" t="s">
        <v>20</v>
      </c>
      <c r="E15" s="16"/>
      <c r="F15" s="5"/>
      <c r="G15" s="5"/>
    </row>
    <row r="16" spans="2:7" ht="10.5" x14ac:dyDescent="0.25">
      <c r="B16" s="5"/>
      <c r="C16" s="12" t="s">
        <v>21</v>
      </c>
      <c r="D16" s="15" t="s">
        <v>22</v>
      </c>
      <c r="E16" s="16"/>
      <c r="F16" s="5"/>
      <c r="G16" s="5"/>
    </row>
    <row r="17" spans="2:7" ht="10.5" x14ac:dyDescent="0.25">
      <c r="B17" s="5"/>
      <c r="C17" s="12" t="s">
        <v>23</v>
      </c>
      <c r="D17" s="15" t="s">
        <v>24</v>
      </c>
      <c r="E17" s="16"/>
      <c r="F17" s="5"/>
      <c r="G17" s="5"/>
    </row>
    <row r="18" spans="2:7" ht="10.5" x14ac:dyDescent="0.25">
      <c r="B18" s="5"/>
      <c r="C18" s="12" t="s">
        <v>25</v>
      </c>
      <c r="D18" s="15" t="s">
        <v>26</v>
      </c>
      <c r="E18" s="16"/>
      <c r="F18" s="5"/>
      <c r="G18" s="5"/>
    </row>
    <row r="19" spans="2:7" ht="10.5" x14ac:dyDescent="0.25">
      <c r="B19" s="5"/>
      <c r="C19" s="12" t="s">
        <v>27</v>
      </c>
      <c r="D19" s="15" t="s">
        <v>28</v>
      </c>
      <c r="E19" s="16"/>
      <c r="F19" s="5"/>
      <c r="G19" s="5"/>
    </row>
    <row r="20" spans="2:7" ht="10.5" x14ac:dyDescent="0.25">
      <c r="B20" s="5"/>
      <c r="C20" s="12" t="s">
        <v>29</v>
      </c>
      <c r="D20" s="15" t="s">
        <v>30</v>
      </c>
      <c r="E20" s="16"/>
      <c r="F20" s="5"/>
      <c r="G20" s="5"/>
    </row>
    <row r="21" spans="2:7" ht="10.5" x14ac:dyDescent="0.25">
      <c r="B21" s="5"/>
      <c r="C21" s="12" t="s">
        <v>31</v>
      </c>
      <c r="D21" s="15" t="s">
        <v>32</v>
      </c>
      <c r="E21" s="16"/>
      <c r="F21" s="5"/>
      <c r="G21" s="5"/>
    </row>
    <row r="22" spans="2:7" ht="10.5" x14ac:dyDescent="0.25">
      <c r="B22" s="5"/>
      <c r="C22" s="12" t="s">
        <v>33</v>
      </c>
      <c r="D22" s="15" t="s">
        <v>34</v>
      </c>
      <c r="E22" s="16"/>
      <c r="F22" s="5"/>
      <c r="G22" s="5"/>
    </row>
    <row r="23" spans="2:7" ht="10.5" x14ac:dyDescent="0.25">
      <c r="B23" s="5"/>
      <c r="C23" s="12" t="s">
        <v>35</v>
      </c>
      <c r="D23" s="15" t="s">
        <v>36</v>
      </c>
      <c r="E23" s="16"/>
      <c r="F23" s="5"/>
      <c r="G23" s="5"/>
    </row>
    <row r="24" spans="2:7" ht="10.5" x14ac:dyDescent="0.25">
      <c r="B24" s="5"/>
      <c r="C24" s="12" t="s">
        <v>37</v>
      </c>
      <c r="D24" s="15" t="s">
        <v>38</v>
      </c>
      <c r="E24" s="16"/>
      <c r="F24" s="5"/>
      <c r="G24" s="5"/>
    </row>
    <row r="25" spans="2:7" ht="10.5" x14ac:dyDescent="0.25">
      <c r="B25" s="5"/>
      <c r="C25" s="12" t="s">
        <v>39</v>
      </c>
      <c r="D25" s="15" t="s">
        <v>40</v>
      </c>
      <c r="E25" s="16"/>
      <c r="F25" s="5"/>
      <c r="G25" s="5"/>
    </row>
    <row r="26" spans="2:7" ht="10.5" x14ac:dyDescent="0.25">
      <c r="B26" s="5"/>
      <c r="C26" s="12" t="s">
        <v>41</v>
      </c>
      <c r="D26" s="15" t="s">
        <v>42</v>
      </c>
      <c r="E26" s="16"/>
      <c r="F26" s="5"/>
      <c r="G26" s="5"/>
    </row>
    <row r="27" spans="2:7" ht="10.5" x14ac:dyDescent="0.25">
      <c r="B27" s="5"/>
      <c r="C27" s="12" t="s">
        <v>43</v>
      </c>
      <c r="D27" s="15" t="s">
        <v>44</v>
      </c>
      <c r="E27" s="16"/>
      <c r="F27" s="5"/>
      <c r="G27" s="5"/>
    </row>
    <row r="28" spans="2:7" ht="10.5" x14ac:dyDescent="0.25">
      <c r="B28" s="5"/>
      <c r="C28" s="12" t="s">
        <v>45</v>
      </c>
      <c r="D28" s="15" t="s">
        <v>46</v>
      </c>
      <c r="E28" s="16"/>
      <c r="F28" s="5"/>
      <c r="G28" s="5"/>
    </row>
    <row r="29" spans="2:7" ht="10.5" x14ac:dyDescent="0.25">
      <c r="B29" s="5"/>
      <c r="C29" s="12" t="s">
        <v>47</v>
      </c>
      <c r="D29" s="15" t="s">
        <v>48</v>
      </c>
      <c r="E29" s="16"/>
      <c r="F29" s="5"/>
      <c r="G29" s="5"/>
    </row>
    <row r="30" spans="2:7" ht="10.5" x14ac:dyDescent="0.25">
      <c r="B30" s="5"/>
      <c r="C30" s="12" t="s">
        <v>49</v>
      </c>
      <c r="D30" s="15" t="s">
        <v>50</v>
      </c>
      <c r="E30" s="16"/>
      <c r="F30" s="5"/>
      <c r="G30" s="5"/>
    </row>
    <row r="31" spans="2:7" ht="10.5" x14ac:dyDescent="0.25">
      <c r="B31" s="5"/>
      <c r="C31" s="12" t="s">
        <v>51</v>
      </c>
      <c r="D31" s="15" t="s">
        <v>52</v>
      </c>
      <c r="E31" s="16"/>
      <c r="F31" s="5"/>
      <c r="G31" s="5"/>
    </row>
    <row r="32" spans="2:7" ht="10.5" x14ac:dyDescent="0.25">
      <c r="B32" s="5"/>
      <c r="C32" s="12" t="s">
        <v>53</v>
      </c>
      <c r="D32" s="15" t="s">
        <v>54</v>
      </c>
      <c r="E32" s="16"/>
      <c r="F32" s="5"/>
      <c r="G32" s="5"/>
    </row>
    <row r="33" spans="2:7" ht="10.5" x14ac:dyDescent="0.25">
      <c r="B33" s="5"/>
      <c r="C33" s="12" t="s">
        <v>55</v>
      </c>
      <c r="D33" s="15" t="s">
        <v>56</v>
      </c>
      <c r="E33" s="16"/>
      <c r="F33" s="5"/>
      <c r="G33" s="5"/>
    </row>
    <row r="34" spans="2:7" ht="10.5" x14ac:dyDescent="0.25">
      <c r="B34" s="5"/>
      <c r="C34" s="12"/>
      <c r="D34" s="17"/>
      <c r="E34" s="18"/>
      <c r="F34" s="5"/>
      <c r="G34" s="5"/>
    </row>
    <row r="35" spans="2:7" ht="10.5" x14ac:dyDescent="0.25">
      <c r="B35" s="5"/>
      <c r="C35" s="12" t="s">
        <v>57</v>
      </c>
      <c r="D35" s="15" t="s">
        <v>58</v>
      </c>
      <c r="E35" s="16"/>
      <c r="F35" s="5"/>
      <c r="G35" s="5"/>
    </row>
    <row r="36" spans="2:7" ht="10.5" x14ac:dyDescent="0.25">
      <c r="B36" s="5"/>
      <c r="C36" s="19" t="s">
        <v>59</v>
      </c>
      <c r="D36" s="20" t="s">
        <v>60</v>
      </c>
      <c r="E36" s="16"/>
      <c r="F36" s="5"/>
      <c r="G36" s="5"/>
    </row>
    <row r="37" spans="2:7" x14ac:dyDescent="0.2">
      <c r="B37" s="5"/>
      <c r="C37" s="21" t="s">
        <v>61</v>
      </c>
      <c r="D37" s="22"/>
      <c r="E37" s="22"/>
      <c r="F37" s="5"/>
      <c r="G37" s="5"/>
    </row>
    <row r="38" spans="2:7" x14ac:dyDescent="0.2"/>
    <row r="39" spans="2:7" x14ac:dyDescent="0.2"/>
    <row r="40" spans="2:7" x14ac:dyDescent="0.2"/>
    <row r="41" spans="2:7" x14ac:dyDescent="0.2"/>
    <row r="42" spans="2:7" x14ac:dyDescent="0.2"/>
    <row r="43" spans="2:7" x14ac:dyDescent="0.2"/>
    <row r="44" spans="2:7" x14ac:dyDescent="0.2"/>
  </sheetData>
  <sheetProtection formatCells="0" formatColumns="0" formatRows="0" autoFilter="0" pivotTables="0"/>
  <printOptions horizontalCentered="1"/>
  <pageMargins left="0" right="0" top="0.74803149606299213" bottom="0.74803149606299213" header="0.31496062992125984" footer="0.31496062992125984"/>
  <pageSetup scale="94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40"/>
  <sheetViews>
    <sheetView tabSelected="1" topLeftCell="E41" zoomScale="106" zoomScaleNormal="106" workbookViewId="0">
      <selection activeCell="C19" sqref="C19"/>
    </sheetView>
  </sheetViews>
  <sheetFormatPr baseColWidth="10" defaultColWidth="9.1796875" defaultRowHeight="10" x14ac:dyDescent="0.2"/>
  <cols>
    <col min="1" max="1" width="9.1796875" style="28"/>
    <col min="2" max="2" width="10" style="28" customWidth="1"/>
    <col min="3" max="3" width="64.54296875" style="28" bestFit="1" customWidth="1"/>
    <col min="4" max="4" width="16.453125" style="28" bestFit="1" customWidth="1"/>
    <col min="5" max="5" width="19.1796875" style="28" customWidth="1"/>
    <col min="6" max="6" width="28" style="28" customWidth="1"/>
    <col min="7" max="7" width="22.7265625" style="28" customWidth="1"/>
    <col min="8" max="8" width="16.7265625" style="28" customWidth="1"/>
    <col min="9" max="9" width="44.1796875" style="28" bestFit="1" customWidth="1"/>
    <col min="10" max="10" width="10.36328125" style="28" bestFit="1" customWidth="1"/>
    <col min="11" max="16384" width="9.1796875" style="28"/>
  </cols>
  <sheetData>
    <row r="1" spans="2:9" s="25" customFormat="1" ht="10.5" x14ac:dyDescent="0.35">
      <c r="B1" s="137" t="s">
        <v>0</v>
      </c>
      <c r="C1" s="137"/>
      <c r="D1" s="137"/>
      <c r="E1" s="137"/>
      <c r="F1" s="137"/>
      <c r="G1" s="137"/>
      <c r="H1" s="23" t="s">
        <v>62</v>
      </c>
      <c r="I1" s="24">
        <v>2019</v>
      </c>
    </row>
    <row r="2" spans="2:9" s="25" customFormat="1" ht="10.5" x14ac:dyDescent="0.35">
      <c r="B2" s="137" t="s">
        <v>63</v>
      </c>
      <c r="C2" s="137"/>
      <c r="D2" s="137"/>
      <c r="E2" s="137"/>
      <c r="F2" s="137"/>
      <c r="G2" s="137"/>
      <c r="H2" s="23" t="s">
        <v>64</v>
      </c>
      <c r="I2" s="24" t="str">
        <f>'[1]Notas a los Edos Financiero (2)'!E2</f>
        <v>Trimestral</v>
      </c>
    </row>
    <row r="3" spans="2:9" s="25" customFormat="1" ht="10.5" x14ac:dyDescent="0.35">
      <c r="B3" s="137" t="s">
        <v>4</v>
      </c>
      <c r="C3" s="137"/>
      <c r="D3" s="137"/>
      <c r="E3" s="137"/>
      <c r="F3" s="137"/>
      <c r="G3" s="137"/>
      <c r="H3" s="23" t="s">
        <v>65</v>
      </c>
      <c r="I3" s="24">
        <f>'[1]Notas a los Edos Financiero (2)'!E3</f>
        <v>1</v>
      </c>
    </row>
    <row r="4" spans="2:9" ht="10.5" x14ac:dyDescent="0.25">
      <c r="B4" s="26" t="s">
        <v>66</v>
      </c>
      <c r="C4" s="27"/>
      <c r="D4" s="27"/>
      <c r="E4" s="27"/>
      <c r="F4" s="27"/>
      <c r="G4" s="27"/>
      <c r="H4" s="27"/>
      <c r="I4" s="27"/>
    </row>
    <row r="6" spans="2:9" ht="10.5" x14ac:dyDescent="0.25">
      <c r="B6" s="27" t="s">
        <v>67</v>
      </c>
      <c r="C6" s="27"/>
      <c r="D6" s="27"/>
      <c r="E6" s="27"/>
      <c r="F6" s="27"/>
      <c r="G6" s="27"/>
      <c r="H6" s="27"/>
      <c r="I6" s="27"/>
    </row>
    <row r="7" spans="2:9" ht="10.5" x14ac:dyDescent="0.25">
      <c r="B7" s="29" t="s">
        <v>68</v>
      </c>
      <c r="C7" s="29" t="s">
        <v>69</v>
      </c>
      <c r="D7" s="29" t="s">
        <v>70</v>
      </c>
      <c r="E7" s="29" t="s">
        <v>71</v>
      </c>
      <c r="F7" s="29"/>
      <c r="G7" s="29"/>
      <c r="H7" s="29"/>
      <c r="I7" s="29"/>
    </row>
    <row r="8" spans="2:9" x14ac:dyDescent="0.2">
      <c r="B8" s="30">
        <v>1114</v>
      </c>
      <c r="C8" s="31" t="s">
        <v>72</v>
      </c>
      <c r="D8" s="32">
        <v>0</v>
      </c>
      <c r="E8" s="31"/>
      <c r="F8" s="31"/>
      <c r="G8" s="31"/>
      <c r="H8" s="31"/>
      <c r="I8" s="31"/>
    </row>
    <row r="9" spans="2:9" x14ac:dyDescent="0.2">
      <c r="B9" s="30">
        <v>1115</v>
      </c>
      <c r="C9" s="31" t="s">
        <v>73</v>
      </c>
      <c r="D9" s="32">
        <v>0</v>
      </c>
      <c r="E9" s="31"/>
      <c r="F9" s="31"/>
      <c r="G9" s="31"/>
      <c r="H9" s="31"/>
      <c r="I9" s="31"/>
    </row>
    <row r="10" spans="2:9" x14ac:dyDescent="0.2">
      <c r="B10" s="30">
        <v>1121</v>
      </c>
      <c r="C10" s="31" t="s">
        <v>74</v>
      </c>
      <c r="D10" s="32">
        <v>0</v>
      </c>
      <c r="E10" s="31"/>
      <c r="F10" s="31"/>
      <c r="G10" s="31"/>
      <c r="H10" s="31"/>
      <c r="I10" s="31"/>
    </row>
    <row r="11" spans="2:9" x14ac:dyDescent="0.2">
      <c r="B11" s="30">
        <v>1211</v>
      </c>
      <c r="C11" s="31" t="s">
        <v>75</v>
      </c>
      <c r="D11" s="32">
        <v>0</v>
      </c>
      <c r="E11" s="31"/>
      <c r="F11" s="31"/>
      <c r="G11" s="31"/>
      <c r="H11" s="31"/>
      <c r="I11" s="31"/>
    </row>
    <row r="13" spans="2:9" ht="10.5" x14ac:dyDescent="0.25">
      <c r="B13" s="27" t="s">
        <v>76</v>
      </c>
      <c r="C13" s="27"/>
      <c r="D13" s="27"/>
      <c r="E13" s="27"/>
      <c r="F13" s="27"/>
      <c r="G13" s="27"/>
      <c r="H13" s="27"/>
      <c r="I13" s="27"/>
    </row>
    <row r="14" spans="2:9" ht="10.5" x14ac:dyDescent="0.25">
      <c r="B14" s="29" t="s">
        <v>68</v>
      </c>
      <c r="C14" s="29" t="s">
        <v>69</v>
      </c>
      <c r="D14" s="29" t="s">
        <v>70</v>
      </c>
      <c r="E14" s="29">
        <v>2018</v>
      </c>
      <c r="F14" s="29">
        <f>E14-1</f>
        <v>2017</v>
      </c>
      <c r="G14" s="29">
        <f>F14-1</f>
        <v>2016</v>
      </c>
      <c r="H14" s="29">
        <f>G14-1</f>
        <v>2015</v>
      </c>
      <c r="I14" s="29" t="s">
        <v>77</v>
      </c>
    </row>
    <row r="15" spans="2:9" x14ac:dyDescent="0.2">
      <c r="B15" s="30">
        <v>1122</v>
      </c>
      <c r="C15" s="31" t="s">
        <v>78</v>
      </c>
      <c r="D15" s="32">
        <v>10510713.130000001</v>
      </c>
      <c r="E15" s="32">
        <v>306757390.74000001</v>
      </c>
      <c r="F15" s="32">
        <v>161405773.33000001</v>
      </c>
      <c r="G15" s="32">
        <v>602838923.45000005</v>
      </c>
      <c r="H15" s="32">
        <v>0</v>
      </c>
      <c r="I15" s="31"/>
    </row>
    <row r="16" spans="2:9" x14ac:dyDescent="0.2">
      <c r="B16" s="30">
        <v>1124</v>
      </c>
      <c r="C16" s="31" t="s">
        <v>79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1"/>
    </row>
    <row r="18" spans="2:9" ht="10.5" x14ac:dyDescent="0.25">
      <c r="B18" s="27" t="s">
        <v>80</v>
      </c>
      <c r="C18" s="27"/>
      <c r="D18" s="27"/>
      <c r="E18" s="27"/>
      <c r="F18" s="27"/>
      <c r="G18" s="27"/>
      <c r="H18" s="27"/>
      <c r="I18" s="27"/>
    </row>
    <row r="19" spans="2:9" ht="10.5" x14ac:dyDescent="0.25">
      <c r="B19" s="29" t="s">
        <v>68</v>
      </c>
      <c r="C19" s="29" t="s">
        <v>69</v>
      </c>
      <c r="D19" s="29" t="s">
        <v>70</v>
      </c>
      <c r="E19" s="29" t="s">
        <v>81</v>
      </c>
      <c r="F19" s="29" t="s">
        <v>82</v>
      </c>
      <c r="G19" s="29" t="s">
        <v>83</v>
      </c>
      <c r="H19" s="29" t="s">
        <v>84</v>
      </c>
      <c r="I19" s="29" t="s">
        <v>85</v>
      </c>
    </row>
    <row r="20" spans="2:9" x14ac:dyDescent="0.2">
      <c r="B20" s="30">
        <v>1123</v>
      </c>
      <c r="C20" s="31" t="s">
        <v>86</v>
      </c>
      <c r="D20" s="32">
        <v>393893080.55000001</v>
      </c>
      <c r="E20" s="32">
        <v>393893080.55000001</v>
      </c>
      <c r="F20" s="32">
        <v>0</v>
      </c>
      <c r="G20" s="32">
        <v>0</v>
      </c>
      <c r="H20" s="32">
        <v>0</v>
      </c>
      <c r="I20" s="31"/>
    </row>
    <row r="21" spans="2:9" x14ac:dyDescent="0.2">
      <c r="B21" s="30">
        <v>1125</v>
      </c>
      <c r="C21" s="31" t="s">
        <v>87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1"/>
    </row>
    <row r="22" spans="2:9" x14ac:dyDescent="0.2">
      <c r="B22" s="30">
        <v>1131</v>
      </c>
      <c r="C22" s="31" t="s">
        <v>88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1"/>
    </row>
    <row r="23" spans="2:9" x14ac:dyDescent="0.2">
      <c r="B23" s="30">
        <v>1132</v>
      </c>
      <c r="C23" s="31" t="s">
        <v>89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1"/>
    </row>
    <row r="24" spans="2:9" x14ac:dyDescent="0.2">
      <c r="B24" s="30">
        <v>1133</v>
      </c>
      <c r="C24" s="31" t="s">
        <v>90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1"/>
    </row>
    <row r="25" spans="2:9" x14ac:dyDescent="0.2">
      <c r="B25" s="30">
        <v>1134</v>
      </c>
      <c r="C25" s="31" t="s">
        <v>91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1"/>
    </row>
    <row r="26" spans="2:9" x14ac:dyDescent="0.2">
      <c r="B26" s="30">
        <v>1139</v>
      </c>
      <c r="C26" s="31" t="s">
        <v>92</v>
      </c>
      <c r="D26" s="32">
        <v>615936</v>
      </c>
      <c r="E26" s="32">
        <v>0</v>
      </c>
      <c r="F26" s="32">
        <v>0</v>
      </c>
      <c r="G26" s="32">
        <v>0</v>
      </c>
      <c r="H26" s="32">
        <v>0</v>
      </c>
      <c r="I26" s="33" t="s">
        <v>93</v>
      </c>
    </row>
    <row r="28" spans="2:9" ht="10.5" x14ac:dyDescent="0.25">
      <c r="B28" s="27" t="s">
        <v>94</v>
      </c>
      <c r="C28" s="27"/>
      <c r="D28" s="27"/>
      <c r="E28" s="27"/>
      <c r="F28" s="27"/>
      <c r="G28" s="27"/>
      <c r="H28" s="27"/>
      <c r="I28" s="27"/>
    </row>
    <row r="29" spans="2:9" ht="10.5" x14ac:dyDescent="0.25">
      <c r="B29" s="29" t="s">
        <v>68</v>
      </c>
      <c r="C29" s="29" t="s">
        <v>69</v>
      </c>
      <c r="D29" s="29" t="s">
        <v>70</v>
      </c>
      <c r="E29" s="29" t="s">
        <v>95</v>
      </c>
      <c r="F29" s="29" t="s">
        <v>96</v>
      </c>
      <c r="G29" s="29" t="s">
        <v>97</v>
      </c>
      <c r="H29" s="29" t="s">
        <v>98</v>
      </c>
      <c r="I29" s="29"/>
    </row>
    <row r="30" spans="2:9" x14ac:dyDescent="0.2">
      <c r="B30" s="30">
        <v>1140</v>
      </c>
      <c r="C30" s="31" t="s">
        <v>99</v>
      </c>
      <c r="D30" s="32">
        <f>SUM(D31:D35)</f>
        <v>0</v>
      </c>
      <c r="E30" s="31"/>
      <c r="F30" s="31"/>
      <c r="G30" s="31"/>
      <c r="H30" s="31"/>
      <c r="I30" s="31"/>
    </row>
    <row r="31" spans="2:9" x14ac:dyDescent="0.2">
      <c r="B31" s="30">
        <v>1141</v>
      </c>
      <c r="C31" s="31" t="s">
        <v>100</v>
      </c>
      <c r="D31" s="32">
        <v>0</v>
      </c>
      <c r="E31" s="31"/>
      <c r="F31" s="31"/>
      <c r="G31" s="31"/>
      <c r="H31" s="31"/>
      <c r="I31" s="31"/>
    </row>
    <row r="32" spans="2:9" x14ac:dyDescent="0.2">
      <c r="B32" s="30">
        <v>1142</v>
      </c>
      <c r="C32" s="31" t="s">
        <v>101</v>
      </c>
      <c r="D32" s="32">
        <v>0</v>
      </c>
      <c r="E32" s="31"/>
      <c r="F32" s="31"/>
      <c r="G32" s="31"/>
      <c r="H32" s="31"/>
      <c r="I32" s="31"/>
    </row>
    <row r="33" spans="2:9" x14ac:dyDescent="0.2">
      <c r="B33" s="30">
        <v>1143</v>
      </c>
      <c r="C33" s="31" t="s">
        <v>102</v>
      </c>
      <c r="D33" s="32">
        <v>0</v>
      </c>
      <c r="E33" s="31"/>
      <c r="F33" s="31"/>
      <c r="G33" s="31"/>
      <c r="H33" s="31"/>
      <c r="I33" s="31"/>
    </row>
    <row r="34" spans="2:9" x14ac:dyDescent="0.2">
      <c r="B34" s="30">
        <v>1144</v>
      </c>
      <c r="C34" s="31" t="s">
        <v>103</v>
      </c>
      <c r="D34" s="32">
        <v>0</v>
      </c>
      <c r="E34" s="31"/>
      <c r="F34" s="31"/>
      <c r="G34" s="31"/>
      <c r="H34" s="31"/>
      <c r="I34" s="31"/>
    </row>
    <row r="35" spans="2:9" x14ac:dyDescent="0.2">
      <c r="B35" s="30">
        <v>1145</v>
      </c>
      <c r="C35" s="31" t="s">
        <v>104</v>
      </c>
      <c r="D35" s="32">
        <v>0</v>
      </c>
      <c r="E35" s="31"/>
      <c r="F35" s="31"/>
      <c r="G35" s="31"/>
      <c r="H35" s="31"/>
      <c r="I35" s="31"/>
    </row>
    <row r="37" spans="2:9" ht="10.5" x14ac:dyDescent="0.25">
      <c r="B37" s="27" t="s">
        <v>105</v>
      </c>
      <c r="C37" s="27"/>
      <c r="D37" s="27"/>
      <c r="E37" s="27"/>
      <c r="F37" s="27"/>
      <c r="G37" s="27"/>
      <c r="H37" s="27"/>
      <c r="I37" s="27"/>
    </row>
    <row r="38" spans="2:9" ht="10.5" x14ac:dyDescent="0.25">
      <c r="B38" s="29" t="s">
        <v>68</v>
      </c>
      <c r="C38" s="29" t="s">
        <v>69</v>
      </c>
      <c r="D38" s="29" t="s">
        <v>70</v>
      </c>
      <c r="E38" s="29" t="s">
        <v>106</v>
      </c>
      <c r="F38" s="29" t="s">
        <v>107</v>
      </c>
      <c r="G38" s="29" t="s">
        <v>108</v>
      </c>
      <c r="H38" s="29"/>
      <c r="I38" s="29"/>
    </row>
    <row r="39" spans="2:9" x14ac:dyDescent="0.2">
      <c r="B39" s="30">
        <v>1150</v>
      </c>
      <c r="C39" s="31" t="s">
        <v>109</v>
      </c>
      <c r="D39" s="32">
        <f>D40</f>
        <v>0</v>
      </c>
      <c r="E39" s="31"/>
      <c r="F39" s="31"/>
      <c r="G39" s="31"/>
      <c r="H39" s="31"/>
      <c r="I39" s="31"/>
    </row>
    <row r="40" spans="2:9" x14ac:dyDescent="0.2">
      <c r="B40" s="30">
        <v>1151</v>
      </c>
      <c r="C40" s="31" t="s">
        <v>110</v>
      </c>
      <c r="D40" s="32">
        <v>0</v>
      </c>
      <c r="E40" s="31"/>
      <c r="F40" s="31"/>
      <c r="G40" s="31"/>
      <c r="H40" s="31"/>
      <c r="I40" s="31"/>
    </row>
    <row r="42" spans="2:9" ht="10.5" x14ac:dyDescent="0.25">
      <c r="B42" s="27" t="s">
        <v>111</v>
      </c>
      <c r="C42" s="27"/>
      <c r="D42" s="27"/>
      <c r="E42" s="27"/>
      <c r="F42" s="27"/>
      <c r="G42" s="27"/>
      <c r="H42" s="27"/>
      <c r="I42" s="27"/>
    </row>
    <row r="43" spans="2:9" ht="10.5" x14ac:dyDescent="0.25">
      <c r="B43" s="29"/>
      <c r="C43" s="29" t="s">
        <v>69</v>
      </c>
      <c r="D43" s="29" t="s">
        <v>70</v>
      </c>
      <c r="E43" s="29" t="s">
        <v>71</v>
      </c>
      <c r="F43" s="29" t="s">
        <v>85</v>
      </c>
      <c r="G43" s="29"/>
      <c r="H43" s="29"/>
      <c r="I43" s="29"/>
    </row>
    <row r="44" spans="2:9" x14ac:dyDescent="0.2">
      <c r="B44" s="30">
        <v>1213</v>
      </c>
      <c r="C44" s="31" t="s">
        <v>112</v>
      </c>
      <c r="D44" s="32">
        <v>0</v>
      </c>
      <c r="E44" s="31"/>
      <c r="F44" s="31"/>
      <c r="G44" s="31"/>
      <c r="H44" s="31"/>
      <c r="I44" s="31"/>
    </row>
    <row r="46" spans="2:9" ht="10.5" x14ac:dyDescent="0.25">
      <c r="B46" s="27" t="s">
        <v>113</v>
      </c>
      <c r="C46" s="27"/>
      <c r="D46" s="27"/>
      <c r="E46" s="27"/>
      <c r="F46" s="27"/>
      <c r="G46" s="27"/>
      <c r="H46" s="27"/>
      <c r="I46" s="27"/>
    </row>
    <row r="47" spans="2:9" ht="10.5" x14ac:dyDescent="0.25">
      <c r="B47" s="29" t="s">
        <v>68</v>
      </c>
      <c r="C47" s="29" t="s">
        <v>69</v>
      </c>
      <c r="D47" s="29" t="s">
        <v>70</v>
      </c>
      <c r="E47" s="29"/>
      <c r="F47" s="29"/>
      <c r="G47" s="29"/>
      <c r="H47" s="29"/>
      <c r="I47" s="29"/>
    </row>
    <row r="48" spans="2:9" x14ac:dyDescent="0.2">
      <c r="B48" s="30">
        <v>1214</v>
      </c>
      <c r="C48" s="31" t="s">
        <v>114</v>
      </c>
      <c r="D48" s="32">
        <v>0</v>
      </c>
      <c r="E48" s="31"/>
      <c r="F48" s="31"/>
      <c r="G48" s="31"/>
      <c r="H48" s="31"/>
      <c r="I48" s="31"/>
    </row>
    <row r="49" spans="2:10" ht="4" customHeight="1" x14ac:dyDescent="0.2"/>
    <row r="50" spans="2:10" ht="10.5" x14ac:dyDescent="0.25">
      <c r="B50" s="27" t="s">
        <v>115</v>
      </c>
      <c r="C50" s="27"/>
      <c r="D50" s="27"/>
      <c r="E50" s="27"/>
      <c r="F50" s="27"/>
      <c r="G50" s="27"/>
      <c r="H50" s="27"/>
      <c r="I50" s="27"/>
      <c r="J50" s="27"/>
    </row>
    <row r="51" spans="2:10" ht="10.5" x14ac:dyDescent="0.25">
      <c r="B51" s="29" t="s">
        <v>68</v>
      </c>
      <c r="C51" s="29" t="s">
        <v>69</v>
      </c>
      <c r="D51" s="29" t="s">
        <v>70</v>
      </c>
      <c r="E51" s="29" t="s">
        <v>116</v>
      </c>
      <c r="F51" s="29" t="s">
        <v>117</v>
      </c>
      <c r="G51" s="29" t="s">
        <v>106</v>
      </c>
      <c r="H51" s="29" t="s">
        <v>118</v>
      </c>
      <c r="I51" s="29" t="s">
        <v>119</v>
      </c>
      <c r="J51" s="29" t="s">
        <v>120</v>
      </c>
    </row>
    <row r="52" spans="2:10" x14ac:dyDescent="0.2">
      <c r="B52" s="30">
        <v>1230</v>
      </c>
      <c r="C52" s="31" t="s">
        <v>121</v>
      </c>
      <c r="D52" s="32">
        <v>0</v>
      </c>
      <c r="E52" s="32">
        <v>0</v>
      </c>
      <c r="F52" s="32">
        <v>0</v>
      </c>
      <c r="G52" s="31"/>
      <c r="H52" s="31"/>
      <c r="I52" s="31"/>
      <c r="J52" s="31"/>
    </row>
    <row r="53" spans="2:10" x14ac:dyDescent="0.2">
      <c r="B53" s="30">
        <v>1231</v>
      </c>
      <c r="C53" s="31" t="s">
        <v>122</v>
      </c>
      <c r="D53" s="32">
        <v>0</v>
      </c>
      <c r="E53" s="32">
        <v>0</v>
      </c>
      <c r="F53" s="32">
        <v>0</v>
      </c>
      <c r="G53" s="31"/>
      <c r="H53" s="31"/>
      <c r="I53" s="31"/>
      <c r="J53" s="31"/>
    </row>
    <row r="54" spans="2:10" x14ac:dyDescent="0.2">
      <c r="B54" s="30">
        <v>1232</v>
      </c>
      <c r="C54" s="31" t="s">
        <v>123</v>
      </c>
      <c r="D54" s="32">
        <v>0</v>
      </c>
      <c r="E54" s="32">
        <v>0</v>
      </c>
      <c r="F54" s="32">
        <v>0</v>
      </c>
      <c r="G54" s="31"/>
      <c r="H54" s="31"/>
      <c r="I54" s="31"/>
      <c r="J54" s="31"/>
    </row>
    <row r="55" spans="2:10" x14ac:dyDescent="0.2">
      <c r="B55" s="30">
        <v>1233</v>
      </c>
      <c r="C55" s="31" t="s">
        <v>124</v>
      </c>
      <c r="D55" s="32">
        <v>0</v>
      </c>
      <c r="E55" s="32">
        <v>0</v>
      </c>
      <c r="F55" s="32">
        <v>0</v>
      </c>
      <c r="G55" s="31"/>
      <c r="H55" s="31"/>
      <c r="I55" s="31"/>
      <c r="J55" s="31"/>
    </row>
    <row r="56" spans="2:10" x14ac:dyDescent="0.2">
      <c r="B56" s="30">
        <v>1234</v>
      </c>
      <c r="C56" s="31" t="s">
        <v>125</v>
      </c>
      <c r="D56" s="32">
        <v>0</v>
      </c>
      <c r="E56" s="32">
        <v>0</v>
      </c>
      <c r="F56" s="32">
        <v>0</v>
      </c>
      <c r="G56" s="31"/>
      <c r="H56" s="31"/>
      <c r="I56" s="31"/>
      <c r="J56" s="31"/>
    </row>
    <row r="57" spans="2:10" x14ac:dyDescent="0.2">
      <c r="B57" s="30">
        <v>1235</v>
      </c>
      <c r="C57" s="31" t="s">
        <v>126</v>
      </c>
      <c r="D57" s="32">
        <v>0</v>
      </c>
      <c r="E57" s="32">
        <v>0</v>
      </c>
      <c r="F57" s="32">
        <v>0</v>
      </c>
      <c r="G57" s="31"/>
      <c r="H57" s="31"/>
      <c r="I57" s="31"/>
      <c r="J57" s="31"/>
    </row>
    <row r="58" spans="2:10" x14ac:dyDescent="0.2">
      <c r="B58" s="30">
        <v>1236</v>
      </c>
      <c r="C58" s="31" t="s">
        <v>127</v>
      </c>
      <c r="D58" s="32">
        <v>0</v>
      </c>
      <c r="E58" s="32">
        <v>0</v>
      </c>
      <c r="F58" s="32">
        <v>0</v>
      </c>
      <c r="G58" s="31"/>
      <c r="H58" s="31"/>
      <c r="I58" s="31"/>
      <c r="J58" s="31"/>
    </row>
    <row r="59" spans="2:10" x14ac:dyDescent="0.2">
      <c r="B59" s="30">
        <v>1239</v>
      </c>
      <c r="C59" s="31" t="s">
        <v>128</v>
      </c>
      <c r="D59" s="32">
        <v>0</v>
      </c>
      <c r="E59" s="32">
        <v>0</v>
      </c>
      <c r="F59" s="32">
        <v>0</v>
      </c>
      <c r="G59" s="31"/>
      <c r="H59" s="31"/>
      <c r="I59" s="31"/>
      <c r="J59" s="31"/>
    </row>
    <row r="60" spans="2:10" x14ac:dyDescent="0.2">
      <c r="B60" s="30">
        <v>1240</v>
      </c>
      <c r="C60" s="31" t="s">
        <v>129</v>
      </c>
      <c r="D60" s="32">
        <v>47811761.710000001</v>
      </c>
      <c r="E60" s="32">
        <v>0</v>
      </c>
      <c r="F60" s="32">
        <v>29650440.059999999</v>
      </c>
      <c r="G60" s="31"/>
      <c r="H60" s="31"/>
      <c r="I60" s="31"/>
      <c r="J60" s="31"/>
    </row>
    <row r="61" spans="2:10" x14ac:dyDescent="0.2">
      <c r="B61" s="30">
        <v>1241</v>
      </c>
      <c r="C61" s="31" t="s">
        <v>130</v>
      </c>
      <c r="D61" s="32">
        <v>32601859.440000001</v>
      </c>
      <c r="E61" s="32">
        <v>0</v>
      </c>
      <c r="F61" s="32">
        <v>17639105.48</v>
      </c>
      <c r="G61" s="31"/>
      <c r="H61" s="31"/>
      <c r="I61" s="31"/>
      <c r="J61" s="31"/>
    </row>
    <row r="62" spans="2:10" x14ac:dyDescent="0.2">
      <c r="B62" s="30">
        <v>1242</v>
      </c>
      <c r="C62" s="31" t="s">
        <v>131</v>
      </c>
      <c r="D62" s="32">
        <v>582783.35</v>
      </c>
      <c r="E62" s="32">
        <v>0</v>
      </c>
      <c r="F62" s="32">
        <v>198761.86</v>
      </c>
      <c r="G62" s="31"/>
      <c r="H62" s="31"/>
      <c r="I62" s="31"/>
      <c r="J62" s="31"/>
    </row>
    <row r="63" spans="2:10" x14ac:dyDescent="0.2">
      <c r="B63" s="30">
        <v>1243</v>
      </c>
      <c r="C63" s="31" t="s">
        <v>132</v>
      </c>
      <c r="D63" s="32">
        <v>32504</v>
      </c>
      <c r="E63" s="32">
        <v>0</v>
      </c>
      <c r="F63" s="32">
        <v>6229.93</v>
      </c>
      <c r="G63" s="31"/>
      <c r="H63" s="31"/>
      <c r="I63" s="31"/>
      <c r="J63" s="31"/>
    </row>
    <row r="64" spans="2:10" x14ac:dyDescent="0.2">
      <c r="B64" s="30">
        <v>1244</v>
      </c>
      <c r="C64" s="31" t="s">
        <v>133</v>
      </c>
      <c r="D64" s="32">
        <v>13412618.27</v>
      </c>
      <c r="E64" s="32">
        <v>0</v>
      </c>
      <c r="F64" s="32">
        <v>11594381.189999999</v>
      </c>
      <c r="G64" s="31"/>
      <c r="H64" s="31"/>
      <c r="I64" s="31"/>
      <c r="J64" s="31"/>
    </row>
    <row r="65" spans="2:10" x14ac:dyDescent="0.2">
      <c r="B65" s="30">
        <v>1245</v>
      </c>
      <c r="C65" s="31" t="s">
        <v>134</v>
      </c>
      <c r="D65" s="32">
        <v>0</v>
      </c>
      <c r="E65" s="32">
        <v>0</v>
      </c>
      <c r="F65" s="32">
        <v>0</v>
      </c>
      <c r="G65" s="31"/>
      <c r="H65" s="31"/>
      <c r="I65" s="31"/>
      <c r="J65" s="31"/>
    </row>
    <row r="66" spans="2:10" x14ac:dyDescent="0.2">
      <c r="B66" s="30">
        <v>1246</v>
      </c>
      <c r="C66" s="31" t="s">
        <v>135</v>
      </c>
      <c r="D66" s="32">
        <v>1181996.6499999999</v>
      </c>
      <c r="E66" s="32">
        <v>0</v>
      </c>
      <c r="F66" s="32">
        <v>211961.60000000001</v>
      </c>
      <c r="G66" s="31"/>
      <c r="H66" s="31"/>
      <c r="I66" s="31"/>
      <c r="J66" s="31"/>
    </row>
    <row r="67" spans="2:10" x14ac:dyDescent="0.2">
      <c r="B67" s="30">
        <v>1247</v>
      </c>
      <c r="C67" s="31" t="s">
        <v>136</v>
      </c>
      <c r="D67" s="32">
        <v>0</v>
      </c>
      <c r="E67" s="32">
        <v>0</v>
      </c>
      <c r="F67" s="32">
        <v>0</v>
      </c>
      <c r="G67" s="31"/>
      <c r="H67" s="31"/>
      <c r="I67" s="31"/>
      <c r="J67" s="31"/>
    </row>
    <row r="68" spans="2:10" x14ac:dyDescent="0.2">
      <c r="B68" s="30">
        <v>1248</v>
      </c>
      <c r="C68" s="31" t="s">
        <v>137</v>
      </c>
      <c r="D68" s="32">
        <v>0</v>
      </c>
      <c r="E68" s="32">
        <v>0</v>
      </c>
      <c r="F68" s="32">
        <v>0</v>
      </c>
      <c r="G68" s="31"/>
      <c r="H68" s="31"/>
      <c r="I68" s="31"/>
      <c r="J68" s="31"/>
    </row>
    <row r="69" spans="2:10" ht="4" customHeight="1" x14ac:dyDescent="0.2"/>
    <row r="70" spans="2:10" ht="10.5" x14ac:dyDescent="0.25">
      <c r="B70" s="27" t="s">
        <v>138</v>
      </c>
      <c r="C70" s="27"/>
      <c r="D70" s="27"/>
      <c r="E70" s="27"/>
      <c r="F70" s="27"/>
      <c r="G70" s="27"/>
      <c r="H70" s="27"/>
      <c r="I70" s="27"/>
      <c r="J70" s="27"/>
    </row>
    <row r="71" spans="2:10" ht="10.5" x14ac:dyDescent="0.25">
      <c r="B71" s="29" t="s">
        <v>68</v>
      </c>
      <c r="C71" s="29" t="s">
        <v>69</v>
      </c>
      <c r="D71" s="29" t="s">
        <v>70</v>
      </c>
      <c r="E71" s="29" t="s">
        <v>139</v>
      </c>
      <c r="F71" s="29" t="s">
        <v>140</v>
      </c>
      <c r="G71" s="29" t="s">
        <v>106</v>
      </c>
      <c r="H71" s="29" t="s">
        <v>118</v>
      </c>
      <c r="I71" s="29" t="s">
        <v>119</v>
      </c>
      <c r="J71" s="29" t="s">
        <v>120</v>
      </c>
    </row>
    <row r="72" spans="2:10" x14ac:dyDescent="0.2">
      <c r="B72" s="30">
        <v>1250</v>
      </c>
      <c r="C72" s="31" t="s">
        <v>141</v>
      </c>
      <c r="D72" s="32">
        <f>SUM(D73:D77)</f>
        <v>0</v>
      </c>
      <c r="E72" s="32">
        <f>SUM(E73:E77)</f>
        <v>0</v>
      </c>
      <c r="F72" s="32">
        <f>SUM(F73:F77)</f>
        <v>0</v>
      </c>
      <c r="G72" s="31"/>
      <c r="H72" s="31"/>
      <c r="I72" s="31"/>
      <c r="J72" s="31"/>
    </row>
    <row r="73" spans="2:10" x14ac:dyDescent="0.2">
      <c r="B73" s="30">
        <v>1251</v>
      </c>
      <c r="C73" s="31" t="s">
        <v>142</v>
      </c>
      <c r="D73" s="32">
        <v>0</v>
      </c>
      <c r="E73" s="32">
        <v>0</v>
      </c>
      <c r="F73" s="32">
        <v>0</v>
      </c>
      <c r="G73" s="31"/>
      <c r="H73" s="31"/>
      <c r="I73" s="31"/>
      <c r="J73" s="31"/>
    </row>
    <row r="74" spans="2:10" x14ac:dyDescent="0.2">
      <c r="B74" s="30">
        <v>1252</v>
      </c>
      <c r="C74" s="31" t="s">
        <v>143</v>
      </c>
      <c r="D74" s="32">
        <v>0</v>
      </c>
      <c r="E74" s="32">
        <v>0</v>
      </c>
      <c r="F74" s="32">
        <v>0</v>
      </c>
      <c r="G74" s="31"/>
      <c r="H74" s="31"/>
      <c r="I74" s="31"/>
      <c r="J74" s="31"/>
    </row>
    <row r="75" spans="2:10" x14ac:dyDescent="0.2">
      <c r="B75" s="30">
        <v>1253</v>
      </c>
      <c r="C75" s="31" t="s">
        <v>144</v>
      </c>
      <c r="D75" s="32">
        <v>0</v>
      </c>
      <c r="E75" s="32">
        <v>0</v>
      </c>
      <c r="F75" s="32">
        <v>0</v>
      </c>
      <c r="G75" s="31"/>
      <c r="H75" s="31"/>
      <c r="I75" s="31"/>
      <c r="J75" s="31"/>
    </row>
    <row r="76" spans="2:10" x14ac:dyDescent="0.2">
      <c r="B76" s="30">
        <v>1254</v>
      </c>
      <c r="C76" s="31" t="s">
        <v>145</v>
      </c>
      <c r="D76" s="32">
        <v>0</v>
      </c>
      <c r="E76" s="32">
        <v>0</v>
      </c>
      <c r="F76" s="32">
        <v>0</v>
      </c>
      <c r="G76" s="31"/>
      <c r="H76" s="31"/>
      <c r="I76" s="31"/>
      <c r="J76" s="31"/>
    </row>
    <row r="77" spans="2:10" x14ac:dyDescent="0.2">
      <c r="B77" s="30">
        <v>1259</v>
      </c>
      <c r="C77" s="31" t="s">
        <v>146</v>
      </c>
      <c r="D77" s="32">
        <v>0</v>
      </c>
      <c r="E77" s="32">
        <v>0</v>
      </c>
      <c r="F77" s="32">
        <v>0</v>
      </c>
      <c r="G77" s="31"/>
      <c r="H77" s="31"/>
      <c r="I77" s="31"/>
      <c r="J77" s="31"/>
    </row>
    <row r="78" spans="2:10" x14ac:dyDescent="0.2">
      <c r="B78" s="30">
        <v>1270</v>
      </c>
      <c r="C78" s="31" t="s">
        <v>147</v>
      </c>
      <c r="D78" s="32">
        <f>SUM(D79:D84)</f>
        <v>0</v>
      </c>
      <c r="E78" s="32">
        <f>SUM(E79:E84)</f>
        <v>0</v>
      </c>
      <c r="F78" s="32">
        <f>SUM(F79:F84)</f>
        <v>0</v>
      </c>
      <c r="G78" s="31"/>
      <c r="H78" s="31"/>
      <c r="I78" s="31"/>
      <c r="J78" s="31"/>
    </row>
    <row r="79" spans="2:10" x14ac:dyDescent="0.2">
      <c r="B79" s="30">
        <v>1271</v>
      </c>
      <c r="C79" s="31" t="s">
        <v>148</v>
      </c>
      <c r="D79" s="32">
        <v>0</v>
      </c>
      <c r="E79" s="32">
        <v>0</v>
      </c>
      <c r="F79" s="32">
        <v>0</v>
      </c>
      <c r="G79" s="31"/>
      <c r="H79" s="31"/>
      <c r="I79" s="31"/>
      <c r="J79" s="31"/>
    </row>
    <row r="80" spans="2:10" x14ac:dyDescent="0.2">
      <c r="B80" s="30">
        <v>1272</v>
      </c>
      <c r="C80" s="31" t="s">
        <v>149</v>
      </c>
      <c r="D80" s="32">
        <v>0</v>
      </c>
      <c r="E80" s="32">
        <v>0</v>
      </c>
      <c r="F80" s="32">
        <v>0</v>
      </c>
      <c r="G80" s="31"/>
      <c r="H80" s="31"/>
      <c r="I80" s="31"/>
      <c r="J80" s="31"/>
    </row>
    <row r="81" spans="2:10" x14ac:dyDescent="0.2">
      <c r="B81" s="30">
        <v>1273</v>
      </c>
      <c r="C81" s="31" t="s">
        <v>150</v>
      </c>
      <c r="D81" s="32">
        <v>0</v>
      </c>
      <c r="E81" s="32">
        <v>0</v>
      </c>
      <c r="F81" s="32">
        <v>0</v>
      </c>
      <c r="G81" s="31"/>
      <c r="H81" s="31"/>
      <c r="I81" s="31"/>
      <c r="J81" s="31"/>
    </row>
    <row r="82" spans="2:10" x14ac:dyDescent="0.2">
      <c r="B82" s="30">
        <v>1274</v>
      </c>
      <c r="C82" s="31" t="s">
        <v>151</v>
      </c>
      <c r="D82" s="32">
        <v>0</v>
      </c>
      <c r="E82" s="32">
        <v>0</v>
      </c>
      <c r="F82" s="32">
        <v>0</v>
      </c>
      <c r="G82" s="31"/>
      <c r="H82" s="31"/>
      <c r="I82" s="31"/>
      <c r="J82" s="31"/>
    </row>
    <row r="83" spans="2:10" x14ac:dyDescent="0.2">
      <c r="B83" s="30">
        <v>1275</v>
      </c>
      <c r="C83" s="31" t="s">
        <v>152</v>
      </c>
      <c r="D83" s="32">
        <v>0</v>
      </c>
      <c r="E83" s="32">
        <v>0</v>
      </c>
      <c r="F83" s="32">
        <v>0</v>
      </c>
      <c r="G83" s="31"/>
      <c r="H83" s="31"/>
      <c r="I83" s="31"/>
      <c r="J83" s="31"/>
    </row>
    <row r="84" spans="2:10" x14ac:dyDescent="0.2">
      <c r="B84" s="30">
        <v>1279</v>
      </c>
      <c r="C84" s="31" t="s">
        <v>153</v>
      </c>
      <c r="D84" s="32">
        <v>0</v>
      </c>
      <c r="E84" s="32">
        <v>0</v>
      </c>
      <c r="F84" s="32">
        <v>0</v>
      </c>
      <c r="G84" s="31"/>
      <c r="H84" s="31"/>
      <c r="I84" s="31"/>
      <c r="J84" s="31"/>
    </row>
    <row r="86" spans="2:10" ht="10.5" x14ac:dyDescent="0.25">
      <c r="B86" s="27" t="s">
        <v>154</v>
      </c>
      <c r="C86" s="27"/>
      <c r="D86" s="27"/>
      <c r="E86" s="27"/>
      <c r="F86" s="27"/>
      <c r="G86" s="27"/>
      <c r="H86" s="27"/>
      <c r="I86" s="27"/>
    </row>
    <row r="87" spans="2:10" ht="10.5" x14ac:dyDescent="0.25">
      <c r="B87" s="29" t="s">
        <v>68</v>
      </c>
      <c r="C87" s="29" t="s">
        <v>69</v>
      </c>
      <c r="D87" s="29" t="s">
        <v>70</v>
      </c>
      <c r="E87" s="29" t="s">
        <v>155</v>
      </c>
      <c r="F87" s="29"/>
      <c r="G87" s="29"/>
      <c r="H87" s="29"/>
      <c r="I87" s="29"/>
    </row>
    <row r="88" spans="2:10" x14ac:dyDescent="0.2">
      <c r="B88" s="30">
        <v>1160</v>
      </c>
      <c r="C88" s="31" t="s">
        <v>156</v>
      </c>
      <c r="D88" s="32">
        <f>SUM(D89:D90)</f>
        <v>0</v>
      </c>
      <c r="E88" s="31"/>
      <c r="F88" s="31"/>
      <c r="G88" s="31"/>
      <c r="H88" s="31"/>
      <c r="I88" s="31"/>
    </row>
    <row r="89" spans="2:10" x14ac:dyDescent="0.2">
      <c r="B89" s="30">
        <v>1161</v>
      </c>
      <c r="C89" s="31" t="s">
        <v>157</v>
      </c>
      <c r="D89" s="32">
        <v>0</v>
      </c>
      <c r="E89" s="31"/>
      <c r="F89" s="31"/>
      <c r="G89" s="31"/>
      <c r="H89" s="31"/>
      <c r="I89" s="31"/>
    </row>
    <row r="90" spans="2:10" x14ac:dyDescent="0.2">
      <c r="B90" s="30">
        <v>1162</v>
      </c>
      <c r="C90" s="31" t="s">
        <v>158</v>
      </c>
      <c r="D90" s="32">
        <v>0</v>
      </c>
      <c r="E90" s="31"/>
      <c r="F90" s="31"/>
      <c r="G90" s="31"/>
      <c r="H90" s="31"/>
      <c r="I90" s="31"/>
    </row>
    <row r="92" spans="2:10" ht="10.5" x14ac:dyDescent="0.25">
      <c r="B92" s="27" t="s">
        <v>159</v>
      </c>
      <c r="C92" s="27"/>
      <c r="D92" s="27"/>
      <c r="E92" s="27"/>
      <c r="F92" s="27"/>
      <c r="G92" s="27"/>
      <c r="H92" s="27"/>
      <c r="I92" s="27"/>
    </row>
    <row r="93" spans="2:10" ht="10.5" x14ac:dyDescent="0.25">
      <c r="B93" s="29" t="s">
        <v>68</v>
      </c>
      <c r="C93" s="29" t="s">
        <v>69</v>
      </c>
      <c r="D93" s="29" t="s">
        <v>70</v>
      </c>
      <c r="E93" s="29" t="s">
        <v>85</v>
      </c>
      <c r="F93" s="29"/>
      <c r="G93" s="29"/>
      <c r="H93" s="29"/>
      <c r="I93" s="29"/>
    </row>
    <row r="94" spans="2:10" x14ac:dyDescent="0.2">
      <c r="B94" s="30">
        <v>1290</v>
      </c>
      <c r="C94" s="31" t="s">
        <v>160</v>
      </c>
      <c r="D94" s="32">
        <f>SUM(D95:D97)</f>
        <v>0</v>
      </c>
      <c r="E94" s="31"/>
      <c r="F94" s="31"/>
      <c r="G94" s="31"/>
      <c r="H94" s="31"/>
      <c r="I94" s="31"/>
    </row>
    <row r="95" spans="2:10" x14ac:dyDescent="0.2">
      <c r="B95" s="30">
        <v>1291</v>
      </c>
      <c r="C95" s="31" t="s">
        <v>161</v>
      </c>
      <c r="D95" s="32">
        <v>0</v>
      </c>
      <c r="E95" s="31"/>
      <c r="F95" s="31"/>
      <c r="G95" s="31"/>
      <c r="H95" s="31"/>
      <c r="I95" s="31"/>
    </row>
    <row r="96" spans="2:10" x14ac:dyDescent="0.2">
      <c r="B96" s="30">
        <v>1292</v>
      </c>
      <c r="C96" s="31" t="s">
        <v>162</v>
      </c>
      <c r="D96" s="32">
        <v>0</v>
      </c>
      <c r="E96" s="31"/>
      <c r="F96" s="31"/>
      <c r="G96" s="31"/>
      <c r="H96" s="31"/>
      <c r="I96" s="31"/>
    </row>
    <row r="97" spans="2:9" x14ac:dyDescent="0.2">
      <c r="B97" s="30">
        <v>1293</v>
      </c>
      <c r="C97" s="31" t="s">
        <v>163</v>
      </c>
      <c r="D97" s="32">
        <v>0</v>
      </c>
      <c r="E97" s="31"/>
      <c r="F97" s="31"/>
      <c r="G97" s="31"/>
      <c r="H97" s="31"/>
      <c r="I97" s="31"/>
    </row>
    <row r="99" spans="2:9" ht="10.5" x14ac:dyDescent="0.25">
      <c r="B99" s="27" t="s">
        <v>164</v>
      </c>
      <c r="C99" s="27"/>
      <c r="D99" s="27"/>
      <c r="E99" s="27"/>
      <c r="F99" s="27"/>
      <c r="G99" s="27"/>
      <c r="H99" s="27"/>
      <c r="I99" s="27"/>
    </row>
    <row r="100" spans="2:9" ht="10.5" x14ac:dyDescent="0.25">
      <c r="B100" s="29" t="s">
        <v>68</v>
      </c>
      <c r="C100" s="29" t="s">
        <v>69</v>
      </c>
      <c r="D100" s="29" t="s">
        <v>70</v>
      </c>
      <c r="E100" s="29" t="s">
        <v>81</v>
      </c>
      <c r="F100" s="29" t="s">
        <v>82</v>
      </c>
      <c r="G100" s="29" t="s">
        <v>83</v>
      </c>
      <c r="H100" s="29" t="s">
        <v>165</v>
      </c>
      <c r="I100" s="29" t="s">
        <v>166</v>
      </c>
    </row>
    <row r="101" spans="2:9" x14ac:dyDescent="0.2">
      <c r="B101" s="30">
        <v>2110</v>
      </c>
      <c r="C101" s="31" t="s">
        <v>167</v>
      </c>
      <c r="D101" s="32">
        <v>4173033.94</v>
      </c>
      <c r="E101" s="32">
        <v>4173033.94</v>
      </c>
      <c r="F101" s="32">
        <v>0</v>
      </c>
      <c r="G101" s="32">
        <v>0</v>
      </c>
      <c r="H101" s="32">
        <v>0</v>
      </c>
      <c r="I101" s="31"/>
    </row>
    <row r="102" spans="2:9" x14ac:dyDescent="0.2">
      <c r="B102" s="30">
        <v>2111</v>
      </c>
      <c r="C102" s="31" t="s">
        <v>168</v>
      </c>
      <c r="D102" s="32">
        <v>18525.27</v>
      </c>
      <c r="E102" s="32">
        <v>18525.27</v>
      </c>
      <c r="F102" s="32">
        <v>0</v>
      </c>
      <c r="G102" s="32">
        <v>0</v>
      </c>
      <c r="H102" s="32">
        <v>0</v>
      </c>
      <c r="I102" s="31"/>
    </row>
    <row r="103" spans="2:9" x14ac:dyDescent="0.2">
      <c r="B103" s="30">
        <v>2112</v>
      </c>
      <c r="C103" s="31" t="s">
        <v>169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1"/>
    </row>
    <row r="104" spans="2:9" x14ac:dyDescent="0.2">
      <c r="B104" s="30">
        <v>2113</v>
      </c>
      <c r="C104" s="31" t="s">
        <v>170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1"/>
    </row>
    <row r="105" spans="2:9" x14ac:dyDescent="0.2">
      <c r="B105" s="30">
        <v>2114</v>
      </c>
      <c r="C105" s="31" t="s">
        <v>171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1"/>
    </row>
    <row r="106" spans="2:9" x14ac:dyDescent="0.2">
      <c r="B106" s="30">
        <v>2115</v>
      </c>
      <c r="C106" s="31" t="s">
        <v>172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1"/>
    </row>
    <row r="107" spans="2:9" x14ac:dyDescent="0.2">
      <c r="B107" s="30">
        <v>2116</v>
      </c>
      <c r="C107" s="31" t="s">
        <v>173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1"/>
    </row>
    <row r="108" spans="2:9" x14ac:dyDescent="0.2">
      <c r="B108" s="30">
        <v>2117</v>
      </c>
      <c r="C108" s="31" t="s">
        <v>174</v>
      </c>
      <c r="D108" s="32">
        <v>2062797.66</v>
      </c>
      <c r="E108" s="32">
        <v>2062797.66</v>
      </c>
      <c r="F108" s="32">
        <v>0</v>
      </c>
      <c r="G108" s="32">
        <v>0</v>
      </c>
      <c r="H108" s="32">
        <v>0</v>
      </c>
      <c r="I108" s="31"/>
    </row>
    <row r="109" spans="2:9" x14ac:dyDescent="0.2">
      <c r="B109" s="30">
        <v>2118</v>
      </c>
      <c r="C109" s="31" t="s">
        <v>175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1"/>
    </row>
    <row r="110" spans="2:9" x14ac:dyDescent="0.2">
      <c r="B110" s="30">
        <v>2119</v>
      </c>
      <c r="C110" s="31" t="s">
        <v>176</v>
      </c>
      <c r="D110" s="32">
        <v>2091711.01</v>
      </c>
      <c r="E110" s="32">
        <v>2091711.01</v>
      </c>
      <c r="F110" s="32">
        <v>0</v>
      </c>
      <c r="G110" s="32">
        <v>0</v>
      </c>
      <c r="H110" s="32">
        <v>0</v>
      </c>
      <c r="I110" s="31"/>
    </row>
    <row r="111" spans="2:9" x14ac:dyDescent="0.2">
      <c r="B111" s="30">
        <v>2120</v>
      </c>
      <c r="C111" s="31" t="s">
        <v>177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1"/>
    </row>
    <row r="112" spans="2:9" x14ac:dyDescent="0.2">
      <c r="B112" s="30">
        <v>2121</v>
      </c>
      <c r="C112" s="31" t="s">
        <v>178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1"/>
    </row>
    <row r="113" spans="2:9" x14ac:dyDescent="0.2">
      <c r="B113" s="30">
        <v>2122</v>
      </c>
      <c r="C113" s="31" t="s">
        <v>179</v>
      </c>
      <c r="D113" s="32">
        <v>0</v>
      </c>
      <c r="E113" s="32">
        <v>0</v>
      </c>
      <c r="F113" s="32">
        <v>0</v>
      </c>
      <c r="G113" s="32">
        <v>0</v>
      </c>
      <c r="H113" s="32">
        <v>0</v>
      </c>
      <c r="I113" s="31"/>
    </row>
    <row r="114" spans="2:9" x14ac:dyDescent="0.2">
      <c r="B114" s="30">
        <v>2129</v>
      </c>
      <c r="C114" s="31" t="s">
        <v>180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1"/>
    </row>
    <row r="116" spans="2:9" ht="10.5" x14ac:dyDescent="0.25">
      <c r="B116" s="27" t="s">
        <v>181</v>
      </c>
      <c r="C116" s="27"/>
      <c r="D116" s="27"/>
      <c r="E116" s="27"/>
      <c r="F116" s="27"/>
      <c r="G116" s="27"/>
      <c r="H116" s="27"/>
      <c r="I116" s="27"/>
    </row>
    <row r="117" spans="2:9" ht="10.5" x14ac:dyDescent="0.25">
      <c r="B117" s="29" t="s">
        <v>68</v>
      </c>
      <c r="C117" s="29" t="s">
        <v>69</v>
      </c>
      <c r="D117" s="29" t="s">
        <v>70</v>
      </c>
      <c r="E117" s="29" t="s">
        <v>182</v>
      </c>
      <c r="F117" s="29" t="s">
        <v>85</v>
      </c>
      <c r="G117" s="29"/>
      <c r="H117" s="29"/>
      <c r="I117" s="29"/>
    </row>
    <row r="118" spans="2:9" x14ac:dyDescent="0.2">
      <c r="B118" s="30">
        <v>2160</v>
      </c>
      <c r="C118" s="31" t="s">
        <v>183</v>
      </c>
      <c r="D118" s="32">
        <f>SUM(D119:D124)</f>
        <v>0</v>
      </c>
      <c r="E118" s="31"/>
      <c r="F118" s="31"/>
      <c r="G118" s="31"/>
      <c r="H118" s="31"/>
      <c r="I118" s="31"/>
    </row>
    <row r="119" spans="2:9" x14ac:dyDescent="0.2">
      <c r="B119" s="30">
        <v>2161</v>
      </c>
      <c r="C119" s="31" t="s">
        <v>184</v>
      </c>
      <c r="D119" s="32">
        <v>0</v>
      </c>
      <c r="E119" s="31"/>
      <c r="F119" s="31"/>
      <c r="G119" s="31"/>
      <c r="H119" s="31"/>
      <c r="I119" s="31"/>
    </row>
    <row r="120" spans="2:9" x14ac:dyDescent="0.2">
      <c r="B120" s="30">
        <v>2162</v>
      </c>
      <c r="C120" s="31" t="s">
        <v>185</v>
      </c>
      <c r="D120" s="32">
        <v>0</v>
      </c>
      <c r="E120" s="31"/>
      <c r="F120" s="31"/>
      <c r="G120" s="31"/>
      <c r="H120" s="31"/>
      <c r="I120" s="31"/>
    </row>
    <row r="121" spans="2:9" x14ac:dyDescent="0.2">
      <c r="B121" s="30">
        <v>2163</v>
      </c>
      <c r="C121" s="31" t="s">
        <v>186</v>
      </c>
      <c r="D121" s="32">
        <v>0</v>
      </c>
      <c r="E121" s="31"/>
      <c r="F121" s="31"/>
      <c r="G121" s="31"/>
      <c r="H121" s="31"/>
      <c r="I121" s="31"/>
    </row>
    <row r="122" spans="2:9" x14ac:dyDescent="0.2">
      <c r="B122" s="30">
        <v>2164</v>
      </c>
      <c r="C122" s="31" t="s">
        <v>187</v>
      </c>
      <c r="D122" s="32">
        <v>0</v>
      </c>
      <c r="E122" s="31"/>
      <c r="F122" s="31"/>
      <c r="G122" s="31"/>
      <c r="H122" s="31"/>
      <c r="I122" s="31"/>
    </row>
    <row r="123" spans="2:9" x14ac:dyDescent="0.2">
      <c r="B123" s="30">
        <v>2165</v>
      </c>
      <c r="C123" s="31" t="s">
        <v>188</v>
      </c>
      <c r="D123" s="32">
        <v>0</v>
      </c>
      <c r="E123" s="31"/>
      <c r="F123" s="31"/>
      <c r="G123" s="31"/>
      <c r="H123" s="31"/>
      <c r="I123" s="31"/>
    </row>
    <row r="124" spans="2:9" x14ac:dyDescent="0.2">
      <c r="B124" s="30">
        <v>2166</v>
      </c>
      <c r="C124" s="31" t="s">
        <v>189</v>
      </c>
      <c r="D124" s="32">
        <v>0</v>
      </c>
      <c r="E124" s="31"/>
      <c r="F124" s="31"/>
      <c r="G124" s="31"/>
      <c r="H124" s="31"/>
      <c r="I124" s="31"/>
    </row>
    <row r="125" spans="2:9" x14ac:dyDescent="0.2">
      <c r="B125" s="30">
        <v>2250</v>
      </c>
      <c r="C125" s="31" t="s">
        <v>190</v>
      </c>
      <c r="D125" s="32">
        <f>SUM(D126:D131)</f>
        <v>0</v>
      </c>
      <c r="E125" s="31"/>
      <c r="F125" s="31"/>
      <c r="G125" s="31"/>
      <c r="H125" s="31"/>
      <c r="I125" s="31"/>
    </row>
    <row r="126" spans="2:9" x14ac:dyDescent="0.2">
      <c r="B126" s="30">
        <v>2251</v>
      </c>
      <c r="C126" s="31" t="s">
        <v>191</v>
      </c>
      <c r="D126" s="32">
        <v>0</v>
      </c>
      <c r="E126" s="31"/>
      <c r="F126" s="31"/>
      <c r="G126" s="31"/>
      <c r="H126" s="31"/>
      <c r="I126" s="31"/>
    </row>
    <row r="127" spans="2:9" x14ac:dyDescent="0.2">
      <c r="B127" s="30">
        <v>2252</v>
      </c>
      <c r="C127" s="31" t="s">
        <v>192</v>
      </c>
      <c r="D127" s="32">
        <v>0</v>
      </c>
      <c r="E127" s="31"/>
      <c r="F127" s="31"/>
      <c r="G127" s="31"/>
      <c r="H127" s="31"/>
      <c r="I127" s="31"/>
    </row>
    <row r="128" spans="2:9" x14ac:dyDescent="0.2">
      <c r="B128" s="30">
        <v>2253</v>
      </c>
      <c r="C128" s="31" t="s">
        <v>193</v>
      </c>
      <c r="D128" s="32">
        <v>0</v>
      </c>
      <c r="E128" s="31"/>
      <c r="F128" s="31"/>
      <c r="G128" s="31"/>
      <c r="H128" s="31"/>
      <c r="I128" s="31"/>
    </row>
    <row r="129" spans="2:9" x14ac:dyDescent="0.2">
      <c r="B129" s="30">
        <v>2254</v>
      </c>
      <c r="C129" s="31" t="s">
        <v>194</v>
      </c>
      <c r="D129" s="32">
        <v>0</v>
      </c>
      <c r="E129" s="31"/>
      <c r="F129" s="31"/>
      <c r="G129" s="31"/>
      <c r="H129" s="31"/>
      <c r="I129" s="31"/>
    </row>
    <row r="130" spans="2:9" x14ac:dyDescent="0.2">
      <c r="B130" s="30">
        <v>2255</v>
      </c>
      <c r="C130" s="31" t="s">
        <v>195</v>
      </c>
      <c r="D130" s="32">
        <v>0</v>
      </c>
      <c r="E130" s="31"/>
      <c r="F130" s="31"/>
      <c r="G130" s="31"/>
      <c r="H130" s="31"/>
      <c r="I130" s="31"/>
    </row>
    <row r="131" spans="2:9" x14ac:dyDescent="0.2">
      <c r="B131" s="30">
        <v>2256</v>
      </c>
      <c r="C131" s="31" t="s">
        <v>196</v>
      </c>
      <c r="D131" s="32">
        <v>0</v>
      </c>
      <c r="E131" s="31"/>
      <c r="F131" s="31"/>
      <c r="G131" s="31"/>
      <c r="H131" s="31"/>
      <c r="I131" s="31"/>
    </row>
    <row r="133" spans="2:9" ht="10.5" x14ac:dyDescent="0.25">
      <c r="B133" s="27" t="s">
        <v>197</v>
      </c>
      <c r="C133" s="27"/>
      <c r="D133" s="27"/>
      <c r="E133" s="27"/>
      <c r="F133" s="27"/>
      <c r="G133" s="27"/>
      <c r="H133" s="27"/>
      <c r="I133" s="27"/>
    </row>
    <row r="134" spans="2:9" ht="10.5" x14ac:dyDescent="0.25">
      <c r="B134" s="34" t="s">
        <v>68</v>
      </c>
      <c r="C134" s="34" t="s">
        <v>69</v>
      </c>
      <c r="D134" s="34" t="s">
        <v>70</v>
      </c>
      <c r="E134" s="34" t="s">
        <v>182</v>
      </c>
      <c r="F134" s="34" t="s">
        <v>85</v>
      </c>
      <c r="G134" s="34"/>
      <c r="H134" s="34"/>
      <c r="I134" s="34"/>
    </row>
    <row r="135" spans="2:9" x14ac:dyDescent="0.2">
      <c r="B135" s="30">
        <v>2159</v>
      </c>
      <c r="C135" s="31" t="s">
        <v>198</v>
      </c>
      <c r="D135" s="32">
        <v>0</v>
      </c>
      <c r="E135" s="31"/>
      <c r="F135" s="31"/>
      <c r="G135" s="31"/>
      <c r="H135" s="31"/>
      <c r="I135" s="31"/>
    </row>
    <row r="136" spans="2:9" x14ac:dyDescent="0.2">
      <c r="B136" s="30">
        <v>2199</v>
      </c>
      <c r="C136" s="31" t="s">
        <v>199</v>
      </c>
      <c r="D136" s="32">
        <v>13.33</v>
      </c>
      <c r="E136" s="31"/>
      <c r="F136" s="31"/>
      <c r="G136" s="31"/>
      <c r="H136" s="31"/>
      <c r="I136" s="31"/>
    </row>
    <row r="137" spans="2:9" x14ac:dyDescent="0.2">
      <c r="B137" s="30">
        <v>2240</v>
      </c>
      <c r="C137" s="31" t="s">
        <v>200</v>
      </c>
      <c r="D137" s="32">
        <v>0</v>
      </c>
      <c r="E137" s="31"/>
      <c r="F137" s="31"/>
      <c r="G137" s="31"/>
      <c r="H137" s="31"/>
      <c r="I137" s="31"/>
    </row>
    <row r="138" spans="2:9" x14ac:dyDescent="0.2">
      <c r="B138" s="30">
        <v>2241</v>
      </c>
      <c r="C138" s="31" t="s">
        <v>201</v>
      </c>
      <c r="D138" s="32">
        <v>0</v>
      </c>
      <c r="E138" s="31"/>
      <c r="F138" s="31"/>
      <c r="G138" s="31"/>
      <c r="H138" s="31"/>
      <c r="I138" s="31"/>
    </row>
    <row r="139" spans="2:9" x14ac:dyDescent="0.2">
      <c r="B139" s="30">
        <v>2242</v>
      </c>
      <c r="C139" s="31" t="s">
        <v>202</v>
      </c>
      <c r="D139" s="32">
        <v>0</v>
      </c>
      <c r="E139" s="31"/>
      <c r="F139" s="31"/>
      <c r="G139" s="31"/>
      <c r="H139" s="31"/>
      <c r="I139" s="31"/>
    </row>
    <row r="140" spans="2:9" x14ac:dyDescent="0.2">
      <c r="B140" s="30">
        <v>2249</v>
      </c>
      <c r="C140" s="31" t="s">
        <v>203</v>
      </c>
      <c r="D140" s="32">
        <v>0</v>
      </c>
      <c r="E140" s="31"/>
      <c r="F140" s="31"/>
      <c r="G140" s="31"/>
      <c r="H140" s="31"/>
      <c r="I140" s="31"/>
    </row>
  </sheetData>
  <sheetProtection formatCells="0" formatColumns="0" formatRows="0" insertColumns="0" insertRows="0" insertHyperlinks="0" deleteColumns="0" deleteRows="0" sort="0" autoFilter="0" pivotTables="0"/>
  <mergeCells count="3">
    <mergeCell ref="B1:G1"/>
    <mergeCell ref="B2:G2"/>
    <mergeCell ref="B3:G3"/>
  </mergeCells>
  <printOptions horizontalCentered="1"/>
  <pageMargins left="0" right="0" top="0.74803149606299213" bottom="0.74803149606299213" header="0.31496062992125984" footer="0.31496062992125984"/>
  <pageSetup scale="54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0"/>
  <sheetViews>
    <sheetView tabSelected="1" view="pageBreakPreview" zoomScaleNormal="100" zoomScaleSheetLayoutView="100" workbookViewId="0">
      <selection activeCell="C19" sqref="C19"/>
    </sheetView>
  </sheetViews>
  <sheetFormatPr baseColWidth="10" defaultColWidth="9.1796875" defaultRowHeight="10" x14ac:dyDescent="0.2"/>
  <cols>
    <col min="1" max="1" width="9.1796875" style="28"/>
    <col min="2" max="2" width="10" style="28" customWidth="1"/>
    <col min="3" max="3" width="129" style="50" customWidth="1"/>
    <col min="4" max="5" width="15.7265625" style="28" customWidth="1"/>
    <col min="6" max="6" width="16.7265625" style="28" customWidth="1"/>
    <col min="7" max="7" width="9.1796875" style="28" customWidth="1"/>
    <col min="8" max="16384" width="9.1796875" style="28"/>
  </cols>
  <sheetData>
    <row r="1" spans="2:6" s="35" customFormat="1" ht="10.5" x14ac:dyDescent="0.35">
      <c r="B1" s="138" t="s">
        <v>0</v>
      </c>
      <c r="C1" s="138"/>
      <c r="D1" s="138"/>
      <c r="E1" s="23" t="s">
        <v>62</v>
      </c>
      <c r="F1" s="24">
        <v>2019</v>
      </c>
    </row>
    <row r="2" spans="2:6" s="25" customFormat="1" ht="10.5" x14ac:dyDescent="0.35">
      <c r="B2" s="138" t="s">
        <v>204</v>
      </c>
      <c r="C2" s="138"/>
      <c r="D2" s="138"/>
      <c r="E2" s="23" t="s">
        <v>64</v>
      </c>
      <c r="F2" s="24" t="str">
        <f>'[1]Notas a los Edos Financiero (2)'!E2</f>
        <v>Trimestral</v>
      </c>
    </row>
    <row r="3" spans="2:6" s="25" customFormat="1" ht="10.5" x14ac:dyDescent="0.35">
      <c r="B3" s="138" t="s">
        <v>4</v>
      </c>
      <c r="C3" s="138"/>
      <c r="D3" s="138"/>
      <c r="E3" s="23" t="s">
        <v>65</v>
      </c>
      <c r="F3" s="24">
        <f>'[1]Notas a los Edos Financiero (2)'!E3</f>
        <v>1</v>
      </c>
    </row>
    <row r="4" spans="2:6" ht="8.5" customHeight="1" x14ac:dyDescent="0.25">
      <c r="B4" s="26" t="s">
        <v>66</v>
      </c>
      <c r="C4" s="36"/>
      <c r="D4" s="27"/>
      <c r="E4" s="27"/>
      <c r="F4" s="27"/>
    </row>
    <row r="5" spans="2:6" ht="10.5" x14ac:dyDescent="0.25">
      <c r="B5" s="37" t="s">
        <v>205</v>
      </c>
      <c r="C5" s="38"/>
      <c r="D5" s="37"/>
      <c r="E5" s="37"/>
      <c r="F5" s="37"/>
    </row>
    <row r="6" spans="2:6" ht="10.5" x14ac:dyDescent="0.25">
      <c r="B6" s="39" t="s">
        <v>68</v>
      </c>
      <c r="C6" s="40" t="s">
        <v>69</v>
      </c>
      <c r="D6" s="39" t="s">
        <v>70</v>
      </c>
      <c r="E6" s="39" t="s">
        <v>206</v>
      </c>
      <c r="F6" s="39"/>
    </row>
    <row r="7" spans="2:6" x14ac:dyDescent="0.2">
      <c r="B7" s="41">
        <v>4100</v>
      </c>
      <c r="C7" s="42" t="s">
        <v>40</v>
      </c>
      <c r="D7" s="43">
        <v>31938096.77</v>
      </c>
      <c r="E7" s="44"/>
      <c r="F7" s="45"/>
    </row>
    <row r="8" spans="2:6" x14ac:dyDescent="0.2">
      <c r="B8" s="41">
        <v>4110</v>
      </c>
      <c r="C8" s="42" t="s">
        <v>207</v>
      </c>
      <c r="D8" s="43">
        <v>0</v>
      </c>
      <c r="E8" s="44"/>
      <c r="F8" s="45"/>
    </row>
    <row r="9" spans="2:6" x14ac:dyDescent="0.2">
      <c r="B9" s="41">
        <v>4111</v>
      </c>
      <c r="C9" s="42" t="s">
        <v>208</v>
      </c>
      <c r="D9" s="43">
        <v>0</v>
      </c>
      <c r="E9" s="44"/>
      <c r="F9" s="45"/>
    </row>
    <row r="10" spans="2:6" x14ac:dyDescent="0.2">
      <c r="B10" s="41">
        <v>4112</v>
      </c>
      <c r="C10" s="42" t="s">
        <v>209</v>
      </c>
      <c r="D10" s="43">
        <v>0</v>
      </c>
      <c r="E10" s="44"/>
      <c r="F10" s="45"/>
    </row>
    <row r="11" spans="2:6" x14ac:dyDescent="0.2">
      <c r="B11" s="41">
        <v>4113</v>
      </c>
      <c r="C11" s="42" t="s">
        <v>210</v>
      </c>
      <c r="D11" s="43">
        <v>0</v>
      </c>
      <c r="E11" s="44"/>
      <c r="F11" s="45"/>
    </row>
    <row r="12" spans="2:6" x14ac:dyDescent="0.2">
      <c r="B12" s="41">
        <v>4114</v>
      </c>
      <c r="C12" s="42" t="s">
        <v>211</v>
      </c>
      <c r="D12" s="43">
        <v>0</v>
      </c>
      <c r="E12" s="44"/>
      <c r="F12" s="45"/>
    </row>
    <row r="13" spans="2:6" x14ac:dyDescent="0.2">
      <c r="B13" s="41">
        <v>4115</v>
      </c>
      <c r="C13" s="42" t="s">
        <v>212</v>
      </c>
      <c r="D13" s="43">
        <v>0</v>
      </c>
      <c r="E13" s="44"/>
      <c r="F13" s="45"/>
    </row>
    <row r="14" spans="2:6" x14ac:dyDescent="0.2">
      <c r="B14" s="41">
        <v>4116</v>
      </c>
      <c r="C14" s="42" t="s">
        <v>213</v>
      </c>
      <c r="D14" s="43">
        <v>0</v>
      </c>
      <c r="E14" s="44"/>
      <c r="F14" s="45"/>
    </row>
    <row r="15" spans="2:6" x14ac:dyDescent="0.2">
      <c r="B15" s="41">
        <v>4117</v>
      </c>
      <c r="C15" s="42" t="s">
        <v>214</v>
      </c>
      <c r="D15" s="43">
        <v>0</v>
      </c>
      <c r="E15" s="44"/>
      <c r="F15" s="45"/>
    </row>
    <row r="16" spans="2:6" x14ac:dyDescent="0.2">
      <c r="B16" s="41">
        <v>4118</v>
      </c>
      <c r="C16" s="42" t="s">
        <v>215</v>
      </c>
      <c r="D16" s="43">
        <v>0</v>
      </c>
      <c r="E16" s="44"/>
      <c r="F16" s="45"/>
    </row>
    <row r="17" spans="2:6" x14ac:dyDescent="0.2">
      <c r="B17" s="41">
        <v>4119</v>
      </c>
      <c r="C17" s="42" t="s">
        <v>216</v>
      </c>
      <c r="D17" s="43">
        <v>0</v>
      </c>
      <c r="E17" s="44"/>
      <c r="F17" s="45"/>
    </row>
    <row r="18" spans="2:6" x14ac:dyDescent="0.2">
      <c r="B18" s="41">
        <v>4120</v>
      </c>
      <c r="C18" s="42" t="s">
        <v>217</v>
      </c>
      <c r="D18" s="43">
        <v>0</v>
      </c>
      <c r="E18" s="44"/>
      <c r="F18" s="45"/>
    </row>
    <row r="19" spans="2:6" x14ac:dyDescent="0.2">
      <c r="B19" s="41">
        <v>4121</v>
      </c>
      <c r="C19" s="42" t="s">
        <v>218</v>
      </c>
      <c r="D19" s="43">
        <v>0</v>
      </c>
      <c r="E19" s="44"/>
      <c r="F19" s="45"/>
    </row>
    <row r="20" spans="2:6" x14ac:dyDescent="0.2">
      <c r="B20" s="41">
        <v>4122</v>
      </c>
      <c r="C20" s="42" t="s">
        <v>219</v>
      </c>
      <c r="D20" s="43">
        <v>0</v>
      </c>
      <c r="E20" s="44"/>
      <c r="F20" s="45"/>
    </row>
    <row r="21" spans="2:6" x14ac:dyDescent="0.2">
      <c r="B21" s="41">
        <v>4123</v>
      </c>
      <c r="C21" s="42" t="s">
        <v>220</v>
      </c>
      <c r="D21" s="43">
        <v>0</v>
      </c>
      <c r="E21" s="44"/>
      <c r="F21" s="45"/>
    </row>
    <row r="22" spans="2:6" x14ac:dyDescent="0.2">
      <c r="B22" s="41">
        <v>4124</v>
      </c>
      <c r="C22" s="42" t="s">
        <v>221</v>
      </c>
      <c r="D22" s="43">
        <v>0</v>
      </c>
      <c r="E22" s="44"/>
      <c r="F22" s="45"/>
    </row>
    <row r="23" spans="2:6" x14ac:dyDescent="0.2">
      <c r="B23" s="41">
        <v>4129</v>
      </c>
      <c r="C23" s="42" t="s">
        <v>222</v>
      </c>
      <c r="D23" s="43">
        <v>0</v>
      </c>
      <c r="E23" s="44"/>
      <c r="F23" s="45"/>
    </row>
    <row r="24" spans="2:6" x14ac:dyDescent="0.2">
      <c r="B24" s="41">
        <v>4130</v>
      </c>
      <c r="C24" s="42" t="s">
        <v>223</v>
      </c>
      <c r="D24" s="43">
        <v>0</v>
      </c>
      <c r="E24" s="44"/>
      <c r="F24" s="45"/>
    </row>
    <row r="25" spans="2:6" x14ac:dyDescent="0.2">
      <c r="B25" s="41">
        <v>4131</v>
      </c>
      <c r="C25" s="42" t="s">
        <v>224</v>
      </c>
      <c r="D25" s="43">
        <v>0</v>
      </c>
      <c r="E25" s="44"/>
      <c r="F25" s="45"/>
    </row>
    <row r="26" spans="2:6" x14ac:dyDescent="0.2">
      <c r="B26" s="41">
        <v>4132</v>
      </c>
      <c r="C26" s="42" t="s">
        <v>225</v>
      </c>
      <c r="D26" s="43">
        <v>0</v>
      </c>
      <c r="E26" s="44"/>
      <c r="F26" s="45"/>
    </row>
    <row r="27" spans="2:6" x14ac:dyDescent="0.2">
      <c r="B27" s="41">
        <v>4140</v>
      </c>
      <c r="C27" s="42" t="s">
        <v>226</v>
      </c>
      <c r="D27" s="43">
        <v>0</v>
      </c>
      <c r="E27" s="44"/>
      <c r="F27" s="45"/>
    </row>
    <row r="28" spans="2:6" x14ac:dyDescent="0.2">
      <c r="B28" s="41">
        <v>4141</v>
      </c>
      <c r="C28" s="42" t="s">
        <v>227</v>
      </c>
      <c r="D28" s="43">
        <v>0</v>
      </c>
      <c r="E28" s="44"/>
      <c r="F28" s="45"/>
    </row>
    <row r="29" spans="2:6" x14ac:dyDescent="0.2">
      <c r="B29" s="41">
        <v>4143</v>
      </c>
      <c r="C29" s="42" t="s">
        <v>228</v>
      </c>
      <c r="D29" s="43">
        <v>0</v>
      </c>
      <c r="E29" s="44"/>
      <c r="F29" s="45"/>
    </row>
    <row r="30" spans="2:6" x14ac:dyDescent="0.2">
      <c r="B30" s="41">
        <v>4144</v>
      </c>
      <c r="C30" s="42" t="s">
        <v>229</v>
      </c>
      <c r="D30" s="43">
        <v>0</v>
      </c>
      <c r="E30" s="44"/>
      <c r="F30" s="45"/>
    </row>
    <row r="31" spans="2:6" x14ac:dyDescent="0.2">
      <c r="B31" s="41">
        <v>4145</v>
      </c>
      <c r="C31" s="42" t="s">
        <v>230</v>
      </c>
      <c r="D31" s="43">
        <v>0</v>
      </c>
      <c r="E31" s="44"/>
      <c r="F31" s="45"/>
    </row>
    <row r="32" spans="2:6" x14ac:dyDescent="0.2">
      <c r="B32" s="41">
        <v>4149</v>
      </c>
      <c r="C32" s="42" t="s">
        <v>231</v>
      </c>
      <c r="D32" s="43">
        <v>0</v>
      </c>
      <c r="E32" s="44"/>
      <c r="F32" s="45"/>
    </row>
    <row r="33" spans="2:6" x14ac:dyDescent="0.2">
      <c r="B33" s="41">
        <v>4150</v>
      </c>
      <c r="C33" s="42" t="s">
        <v>232</v>
      </c>
      <c r="D33" s="43">
        <v>0</v>
      </c>
      <c r="E33" s="44"/>
      <c r="F33" s="45"/>
    </row>
    <row r="34" spans="2:6" x14ac:dyDescent="0.2">
      <c r="B34" s="41">
        <v>4151</v>
      </c>
      <c r="C34" s="42" t="s">
        <v>232</v>
      </c>
      <c r="D34" s="43">
        <v>0</v>
      </c>
      <c r="E34" s="44"/>
      <c r="F34" s="45"/>
    </row>
    <row r="35" spans="2:6" x14ac:dyDescent="0.2">
      <c r="B35" s="41">
        <v>4154</v>
      </c>
      <c r="C35" s="42" t="s">
        <v>233</v>
      </c>
      <c r="D35" s="43">
        <v>0</v>
      </c>
      <c r="E35" s="44"/>
      <c r="F35" s="45"/>
    </row>
    <row r="36" spans="2:6" x14ac:dyDescent="0.2">
      <c r="B36" s="41">
        <v>4160</v>
      </c>
      <c r="C36" s="42" t="s">
        <v>234</v>
      </c>
      <c r="D36" s="43">
        <v>0</v>
      </c>
      <c r="E36" s="44"/>
      <c r="F36" s="45"/>
    </row>
    <row r="37" spans="2:6" x14ac:dyDescent="0.2">
      <c r="B37" s="41">
        <v>4161</v>
      </c>
      <c r="C37" s="42" t="s">
        <v>235</v>
      </c>
      <c r="D37" s="43">
        <v>0</v>
      </c>
      <c r="E37" s="44"/>
      <c r="F37" s="45"/>
    </row>
    <row r="38" spans="2:6" x14ac:dyDescent="0.2">
      <c r="B38" s="41">
        <v>4162</v>
      </c>
      <c r="C38" s="42" t="s">
        <v>236</v>
      </c>
      <c r="D38" s="43">
        <v>0</v>
      </c>
      <c r="E38" s="44"/>
      <c r="F38" s="45"/>
    </row>
    <row r="39" spans="2:6" x14ac:dyDescent="0.2">
      <c r="B39" s="41">
        <v>4163</v>
      </c>
      <c r="C39" s="42" t="s">
        <v>237</v>
      </c>
      <c r="D39" s="43">
        <v>0</v>
      </c>
      <c r="E39" s="44"/>
      <c r="F39" s="45"/>
    </row>
    <row r="40" spans="2:6" x14ac:dyDescent="0.2">
      <c r="B40" s="41">
        <v>4164</v>
      </c>
      <c r="C40" s="42" t="s">
        <v>238</v>
      </c>
      <c r="D40" s="43">
        <v>0</v>
      </c>
      <c r="E40" s="44"/>
      <c r="F40" s="45"/>
    </row>
    <row r="41" spans="2:6" x14ac:dyDescent="0.2">
      <c r="B41" s="41">
        <v>4165</v>
      </c>
      <c r="C41" s="42" t="s">
        <v>239</v>
      </c>
      <c r="D41" s="43">
        <v>0</v>
      </c>
      <c r="E41" s="44"/>
      <c r="F41" s="45"/>
    </row>
    <row r="42" spans="2:6" x14ac:dyDescent="0.2">
      <c r="B42" s="41">
        <v>4166</v>
      </c>
      <c r="C42" s="42" t="s">
        <v>240</v>
      </c>
      <c r="D42" s="43">
        <v>0</v>
      </c>
      <c r="E42" s="44"/>
      <c r="F42" s="45"/>
    </row>
    <row r="43" spans="2:6" x14ac:dyDescent="0.2">
      <c r="B43" s="41">
        <v>4168</v>
      </c>
      <c r="C43" s="42" t="s">
        <v>241</v>
      </c>
      <c r="D43" s="43">
        <v>0</v>
      </c>
      <c r="E43" s="44"/>
      <c r="F43" s="45"/>
    </row>
    <row r="44" spans="2:6" x14ac:dyDescent="0.2">
      <c r="B44" s="41">
        <v>4169</v>
      </c>
      <c r="C44" s="42" t="s">
        <v>242</v>
      </c>
      <c r="D44" s="43">
        <v>0</v>
      </c>
      <c r="E44" s="44"/>
      <c r="F44" s="45"/>
    </row>
    <row r="45" spans="2:6" x14ac:dyDescent="0.2">
      <c r="B45" s="41">
        <v>4170</v>
      </c>
      <c r="C45" s="42" t="s">
        <v>243</v>
      </c>
      <c r="D45" s="43">
        <v>31938096.77</v>
      </c>
      <c r="E45" s="44"/>
      <c r="F45" s="45"/>
    </row>
    <row r="46" spans="2:6" x14ac:dyDescent="0.2">
      <c r="B46" s="41">
        <v>4171</v>
      </c>
      <c r="C46" s="42" t="s">
        <v>244</v>
      </c>
      <c r="D46" s="43">
        <v>0</v>
      </c>
      <c r="E46" s="44"/>
      <c r="F46" s="45"/>
    </row>
    <row r="47" spans="2:6" x14ac:dyDescent="0.2">
      <c r="B47" s="41">
        <v>4172</v>
      </c>
      <c r="C47" s="42" t="s">
        <v>245</v>
      </c>
      <c r="D47" s="43">
        <v>0</v>
      </c>
      <c r="E47" s="44"/>
      <c r="F47" s="45"/>
    </row>
    <row r="48" spans="2:6" x14ac:dyDescent="0.2">
      <c r="B48" s="41">
        <v>4173</v>
      </c>
      <c r="C48" s="42" t="s">
        <v>246</v>
      </c>
      <c r="D48" s="43">
        <v>31938096.77</v>
      </c>
      <c r="E48" s="44"/>
      <c r="F48" s="45"/>
    </row>
    <row r="49" spans="2:6" x14ac:dyDescent="0.2">
      <c r="B49" s="41">
        <v>4174</v>
      </c>
      <c r="C49" s="42" t="s">
        <v>247</v>
      </c>
      <c r="D49" s="43">
        <v>0</v>
      </c>
      <c r="E49" s="44"/>
      <c r="F49" s="45"/>
    </row>
    <row r="50" spans="2:6" x14ac:dyDescent="0.2">
      <c r="B50" s="41">
        <v>4175</v>
      </c>
      <c r="C50" s="42" t="s">
        <v>248</v>
      </c>
      <c r="D50" s="43">
        <v>0</v>
      </c>
      <c r="E50" s="44"/>
      <c r="F50" s="45"/>
    </row>
    <row r="51" spans="2:6" x14ac:dyDescent="0.2">
      <c r="B51" s="41">
        <v>4176</v>
      </c>
      <c r="C51" s="42" t="s">
        <v>249</v>
      </c>
      <c r="D51" s="43">
        <v>0</v>
      </c>
      <c r="E51" s="44"/>
      <c r="F51" s="45"/>
    </row>
    <row r="52" spans="2:6" x14ac:dyDescent="0.2">
      <c r="B52" s="41">
        <v>4177</v>
      </c>
      <c r="C52" s="42" t="s">
        <v>250</v>
      </c>
      <c r="D52" s="43">
        <v>0</v>
      </c>
      <c r="E52" s="44"/>
      <c r="F52" s="45"/>
    </row>
    <row r="53" spans="2:6" x14ac:dyDescent="0.2">
      <c r="B53" s="41">
        <v>4178</v>
      </c>
      <c r="C53" s="42" t="s">
        <v>251</v>
      </c>
      <c r="D53" s="43">
        <v>0</v>
      </c>
      <c r="E53" s="44"/>
      <c r="F53" s="45"/>
    </row>
    <row r="54" spans="2:6" ht="10.5" x14ac:dyDescent="0.25">
      <c r="B54" s="37" t="s">
        <v>252</v>
      </c>
      <c r="C54" s="38"/>
      <c r="D54" s="37"/>
      <c r="E54" s="37"/>
      <c r="F54" s="37"/>
    </row>
    <row r="55" spans="2:6" ht="10.5" x14ac:dyDescent="0.25">
      <c r="B55" s="39" t="s">
        <v>68</v>
      </c>
      <c r="C55" s="40" t="s">
        <v>69</v>
      </c>
      <c r="D55" s="39" t="s">
        <v>70</v>
      </c>
      <c r="E55" s="39" t="s">
        <v>206</v>
      </c>
      <c r="F55" s="39"/>
    </row>
    <row r="56" spans="2:6" ht="20" x14ac:dyDescent="0.2">
      <c r="B56" s="41">
        <v>4200</v>
      </c>
      <c r="C56" s="46" t="s">
        <v>253</v>
      </c>
      <c r="D56" s="43">
        <v>3569927506.6599998</v>
      </c>
      <c r="E56" s="44"/>
      <c r="F56" s="45"/>
    </row>
    <row r="57" spans="2:6" x14ac:dyDescent="0.2">
      <c r="B57" s="41">
        <v>4210</v>
      </c>
      <c r="C57" s="42" t="s">
        <v>254</v>
      </c>
      <c r="D57" s="43">
        <v>3170100777.4299998</v>
      </c>
      <c r="E57" s="44"/>
      <c r="F57" s="45"/>
    </row>
    <row r="58" spans="2:6" x14ac:dyDescent="0.2">
      <c r="B58" s="41">
        <v>4211</v>
      </c>
      <c r="C58" s="42" t="s">
        <v>255</v>
      </c>
      <c r="D58" s="43">
        <v>0</v>
      </c>
      <c r="E58" s="44"/>
      <c r="F58" s="45"/>
    </row>
    <row r="59" spans="2:6" x14ac:dyDescent="0.2">
      <c r="B59" s="41">
        <v>4212</v>
      </c>
      <c r="C59" s="42" t="s">
        <v>256</v>
      </c>
      <c r="D59" s="43">
        <v>0</v>
      </c>
      <c r="E59" s="44"/>
      <c r="F59" s="45"/>
    </row>
    <row r="60" spans="2:6" x14ac:dyDescent="0.2">
      <c r="B60" s="41">
        <v>4213</v>
      </c>
      <c r="C60" s="42" t="s">
        <v>257</v>
      </c>
      <c r="D60" s="43">
        <v>3170100777.4299998</v>
      </c>
      <c r="E60" s="44"/>
      <c r="F60" s="45"/>
    </row>
    <row r="61" spans="2:6" x14ac:dyDescent="0.2">
      <c r="B61" s="41">
        <v>4214</v>
      </c>
      <c r="C61" s="42" t="s">
        <v>258</v>
      </c>
      <c r="D61" s="43">
        <v>0</v>
      </c>
      <c r="E61" s="44"/>
      <c r="F61" s="45"/>
    </row>
    <row r="62" spans="2:6" x14ac:dyDescent="0.2">
      <c r="B62" s="41">
        <v>4215</v>
      </c>
      <c r="C62" s="42" t="s">
        <v>259</v>
      </c>
      <c r="D62" s="43">
        <v>0</v>
      </c>
      <c r="E62" s="44"/>
      <c r="F62" s="45"/>
    </row>
    <row r="63" spans="2:6" x14ac:dyDescent="0.2">
      <c r="B63" s="41">
        <v>4220</v>
      </c>
      <c r="C63" s="42" t="s">
        <v>260</v>
      </c>
      <c r="D63" s="43">
        <v>399826729.23000002</v>
      </c>
      <c r="E63" s="44"/>
      <c r="F63" s="45"/>
    </row>
    <row r="64" spans="2:6" x14ac:dyDescent="0.2">
      <c r="B64" s="41">
        <v>4221</v>
      </c>
      <c r="C64" s="42" t="s">
        <v>261</v>
      </c>
      <c r="D64" s="43">
        <v>399826729.23000002</v>
      </c>
      <c r="E64" s="44"/>
      <c r="F64" s="45"/>
    </row>
    <row r="65" spans="2:6" x14ac:dyDescent="0.2">
      <c r="B65" s="41">
        <v>4223</v>
      </c>
      <c r="C65" s="42" t="s">
        <v>262</v>
      </c>
      <c r="D65" s="43">
        <v>0</v>
      </c>
      <c r="E65" s="44"/>
      <c r="F65" s="45"/>
    </row>
    <row r="66" spans="2:6" x14ac:dyDescent="0.2">
      <c r="B66" s="41">
        <v>4225</v>
      </c>
      <c r="C66" s="42" t="s">
        <v>263</v>
      </c>
      <c r="D66" s="43">
        <v>0</v>
      </c>
      <c r="E66" s="44"/>
      <c r="F66" s="45"/>
    </row>
    <row r="67" spans="2:6" x14ac:dyDescent="0.2">
      <c r="B67" s="41">
        <v>4227</v>
      </c>
      <c r="C67" s="42" t="s">
        <v>264</v>
      </c>
      <c r="D67" s="43">
        <v>0</v>
      </c>
      <c r="E67" s="44"/>
      <c r="F67" s="45"/>
    </row>
    <row r="68" spans="2:6" ht="10.5" x14ac:dyDescent="0.25">
      <c r="B68" s="37" t="s">
        <v>44</v>
      </c>
      <c r="C68" s="38"/>
      <c r="D68" s="37"/>
      <c r="E68" s="37"/>
      <c r="F68" s="37"/>
    </row>
    <row r="69" spans="2:6" ht="10.5" x14ac:dyDescent="0.25">
      <c r="B69" s="39" t="s">
        <v>68</v>
      </c>
      <c r="C69" s="40" t="s">
        <v>69</v>
      </c>
      <c r="D69" s="39" t="s">
        <v>70</v>
      </c>
      <c r="E69" s="39" t="s">
        <v>182</v>
      </c>
      <c r="F69" s="39" t="s">
        <v>85</v>
      </c>
    </row>
    <row r="70" spans="2:6" x14ac:dyDescent="0.2">
      <c r="B70" s="47">
        <v>4300</v>
      </c>
      <c r="C70" s="42" t="s">
        <v>265</v>
      </c>
      <c r="D70" s="43">
        <v>4922184.51</v>
      </c>
      <c r="E70" s="48"/>
      <c r="F70" s="48"/>
    </row>
    <row r="71" spans="2:6" x14ac:dyDescent="0.2">
      <c r="B71" s="47">
        <v>4310</v>
      </c>
      <c r="C71" s="42" t="s">
        <v>266</v>
      </c>
      <c r="D71" s="43">
        <v>0</v>
      </c>
      <c r="E71" s="48"/>
      <c r="F71" s="48"/>
    </row>
    <row r="72" spans="2:6" x14ac:dyDescent="0.2">
      <c r="B72" s="47">
        <v>4311</v>
      </c>
      <c r="C72" s="42" t="s">
        <v>267</v>
      </c>
      <c r="D72" s="43">
        <v>0</v>
      </c>
      <c r="E72" s="48"/>
      <c r="F72" s="48"/>
    </row>
    <row r="73" spans="2:6" x14ac:dyDescent="0.2">
      <c r="B73" s="47">
        <v>4319</v>
      </c>
      <c r="C73" s="42" t="s">
        <v>268</v>
      </c>
      <c r="D73" s="43">
        <v>0</v>
      </c>
      <c r="E73" s="48"/>
      <c r="F73" s="48"/>
    </row>
    <row r="74" spans="2:6" x14ac:dyDescent="0.2">
      <c r="B74" s="47">
        <v>4320</v>
      </c>
      <c r="C74" s="42" t="s">
        <v>269</v>
      </c>
      <c r="D74" s="43">
        <v>0</v>
      </c>
      <c r="E74" s="48"/>
      <c r="F74" s="48"/>
    </row>
    <row r="75" spans="2:6" x14ac:dyDescent="0.2">
      <c r="B75" s="47">
        <v>4321</v>
      </c>
      <c r="C75" s="42" t="s">
        <v>270</v>
      </c>
      <c r="D75" s="43">
        <v>0</v>
      </c>
      <c r="E75" s="48"/>
      <c r="F75" s="48"/>
    </row>
    <row r="76" spans="2:6" x14ac:dyDescent="0.2">
      <c r="B76" s="47">
        <v>4322</v>
      </c>
      <c r="C76" s="42" t="s">
        <v>271</v>
      </c>
      <c r="D76" s="43">
        <v>0</v>
      </c>
      <c r="E76" s="48"/>
      <c r="F76" s="48"/>
    </row>
    <row r="77" spans="2:6" x14ac:dyDescent="0.2">
      <c r="B77" s="47">
        <v>4323</v>
      </c>
      <c r="C77" s="42" t="s">
        <v>272</v>
      </c>
      <c r="D77" s="43">
        <v>0</v>
      </c>
      <c r="E77" s="48"/>
      <c r="F77" s="48"/>
    </row>
    <row r="78" spans="2:6" x14ac:dyDescent="0.2">
      <c r="B78" s="47">
        <v>4324</v>
      </c>
      <c r="C78" s="42" t="s">
        <v>273</v>
      </c>
      <c r="D78" s="43">
        <v>0</v>
      </c>
      <c r="E78" s="48"/>
      <c r="F78" s="48"/>
    </row>
    <row r="79" spans="2:6" x14ac:dyDescent="0.2">
      <c r="B79" s="47">
        <v>4325</v>
      </c>
      <c r="C79" s="42" t="s">
        <v>274</v>
      </c>
      <c r="D79" s="43">
        <v>0</v>
      </c>
      <c r="E79" s="48"/>
      <c r="F79" s="48"/>
    </row>
    <row r="80" spans="2:6" x14ac:dyDescent="0.2">
      <c r="B80" s="47">
        <v>4330</v>
      </c>
      <c r="C80" s="42" t="s">
        <v>275</v>
      </c>
      <c r="D80" s="43">
        <v>0</v>
      </c>
      <c r="E80" s="48"/>
      <c r="F80" s="48"/>
    </row>
    <row r="81" spans="2:6" x14ac:dyDescent="0.2">
      <c r="B81" s="47">
        <v>4331</v>
      </c>
      <c r="C81" s="42" t="s">
        <v>275</v>
      </c>
      <c r="D81" s="43">
        <v>0</v>
      </c>
      <c r="E81" s="48"/>
      <c r="F81" s="48"/>
    </row>
    <row r="82" spans="2:6" x14ac:dyDescent="0.2">
      <c r="B82" s="47">
        <v>4340</v>
      </c>
      <c r="C82" s="42" t="s">
        <v>276</v>
      </c>
      <c r="D82" s="43">
        <v>0</v>
      </c>
      <c r="E82" s="48"/>
      <c r="F82" s="48"/>
    </row>
    <row r="83" spans="2:6" x14ac:dyDescent="0.2">
      <c r="B83" s="47">
        <v>4341</v>
      </c>
      <c r="C83" s="42" t="s">
        <v>276</v>
      </c>
      <c r="D83" s="43">
        <v>0</v>
      </c>
      <c r="E83" s="48"/>
      <c r="F83" s="48"/>
    </row>
    <row r="84" spans="2:6" x14ac:dyDescent="0.2">
      <c r="B84" s="47">
        <v>4390</v>
      </c>
      <c r="C84" s="42" t="s">
        <v>277</v>
      </c>
      <c r="D84" s="43">
        <v>4922184.51</v>
      </c>
      <c r="E84" s="48"/>
      <c r="F84" s="48"/>
    </row>
    <row r="85" spans="2:6" x14ac:dyDescent="0.2">
      <c r="B85" s="47">
        <v>4392</v>
      </c>
      <c r="C85" s="42" t="s">
        <v>278</v>
      </c>
      <c r="D85" s="43">
        <v>0</v>
      </c>
      <c r="E85" s="48"/>
      <c r="F85" s="48"/>
    </row>
    <row r="86" spans="2:6" x14ac:dyDescent="0.2">
      <c r="B86" s="47">
        <v>4393</v>
      </c>
      <c r="C86" s="42" t="s">
        <v>279</v>
      </c>
      <c r="D86" s="43">
        <v>0</v>
      </c>
      <c r="E86" s="48"/>
      <c r="F86" s="48"/>
    </row>
    <row r="87" spans="2:6" x14ac:dyDescent="0.2">
      <c r="B87" s="47">
        <v>4394</v>
      </c>
      <c r="C87" s="42" t="s">
        <v>280</v>
      </c>
      <c r="D87" s="43">
        <v>0</v>
      </c>
      <c r="E87" s="48"/>
      <c r="F87" s="48"/>
    </row>
    <row r="88" spans="2:6" x14ac:dyDescent="0.2">
      <c r="B88" s="47">
        <v>4395</v>
      </c>
      <c r="C88" s="42" t="s">
        <v>281</v>
      </c>
      <c r="D88" s="43">
        <v>0</v>
      </c>
      <c r="E88" s="48"/>
      <c r="F88" s="48"/>
    </row>
    <row r="89" spans="2:6" x14ac:dyDescent="0.2">
      <c r="B89" s="47">
        <v>4396</v>
      </c>
      <c r="C89" s="42" t="s">
        <v>282</v>
      </c>
      <c r="D89" s="43">
        <v>0</v>
      </c>
      <c r="E89" s="48"/>
      <c r="F89" s="48"/>
    </row>
    <row r="90" spans="2:6" x14ac:dyDescent="0.2">
      <c r="B90" s="47">
        <v>4397</v>
      </c>
      <c r="C90" s="42" t="s">
        <v>283</v>
      </c>
      <c r="D90" s="43">
        <v>0</v>
      </c>
      <c r="E90" s="48"/>
      <c r="F90" s="48"/>
    </row>
    <row r="91" spans="2:6" x14ac:dyDescent="0.2">
      <c r="B91" s="47">
        <v>4399</v>
      </c>
      <c r="C91" s="42" t="s">
        <v>277</v>
      </c>
      <c r="D91" s="43">
        <v>4922184.51</v>
      </c>
      <c r="E91" s="48"/>
      <c r="F91" s="48"/>
    </row>
    <row r="92" spans="2:6" ht="10.5" x14ac:dyDescent="0.25">
      <c r="B92" s="37" t="s">
        <v>284</v>
      </c>
      <c r="C92" s="38"/>
      <c r="D92" s="37"/>
      <c r="E92" s="37"/>
      <c r="F92" s="37"/>
    </row>
    <row r="93" spans="2:6" ht="10.5" x14ac:dyDescent="0.25">
      <c r="B93" s="39" t="s">
        <v>68</v>
      </c>
      <c r="C93" s="40" t="s">
        <v>69</v>
      </c>
      <c r="D93" s="39" t="s">
        <v>70</v>
      </c>
      <c r="E93" s="39" t="s">
        <v>285</v>
      </c>
      <c r="F93" s="39" t="s">
        <v>85</v>
      </c>
    </row>
    <row r="94" spans="2:6" x14ac:dyDescent="0.2">
      <c r="B94" s="47">
        <v>5000</v>
      </c>
      <c r="C94" s="42" t="s">
        <v>46</v>
      </c>
      <c r="D94" s="43">
        <v>2970076920.1700001</v>
      </c>
      <c r="E94" s="49">
        <v>1</v>
      </c>
      <c r="F94" s="48"/>
    </row>
    <row r="95" spans="2:6" x14ac:dyDescent="0.2">
      <c r="B95" s="47">
        <v>5100</v>
      </c>
      <c r="C95" s="42" t="s">
        <v>286</v>
      </c>
      <c r="D95" s="43">
        <v>165654300.34</v>
      </c>
      <c r="E95" s="49">
        <v>0.06</v>
      </c>
      <c r="F95" s="48"/>
    </row>
    <row r="96" spans="2:6" x14ac:dyDescent="0.2">
      <c r="B96" s="47">
        <v>5110</v>
      </c>
      <c r="C96" s="42" t="s">
        <v>287</v>
      </c>
      <c r="D96" s="43">
        <v>128145540.03</v>
      </c>
      <c r="E96" s="49">
        <v>0.04</v>
      </c>
      <c r="F96" s="48"/>
    </row>
    <row r="97" spans="2:6" x14ac:dyDescent="0.2">
      <c r="B97" s="47">
        <v>5111</v>
      </c>
      <c r="C97" s="42" t="s">
        <v>288</v>
      </c>
      <c r="D97" s="43">
        <v>37428224.659999996</v>
      </c>
      <c r="E97" s="49">
        <v>0.01</v>
      </c>
      <c r="F97" s="48"/>
    </row>
    <row r="98" spans="2:6" x14ac:dyDescent="0.2">
      <c r="B98" s="47">
        <v>5112</v>
      </c>
      <c r="C98" s="42" t="s">
        <v>289</v>
      </c>
      <c r="D98" s="43">
        <v>0</v>
      </c>
      <c r="E98" s="49">
        <v>0</v>
      </c>
      <c r="F98" s="48"/>
    </row>
    <row r="99" spans="2:6" x14ac:dyDescent="0.2">
      <c r="B99" s="47">
        <v>5113</v>
      </c>
      <c r="C99" s="42" t="s">
        <v>290</v>
      </c>
      <c r="D99" s="43">
        <v>28239291.690000001</v>
      </c>
      <c r="E99" s="49">
        <v>0.01</v>
      </c>
      <c r="F99" s="48"/>
    </row>
    <row r="100" spans="2:6" x14ac:dyDescent="0.2">
      <c r="B100" s="47">
        <v>5114</v>
      </c>
      <c r="C100" s="42" t="s">
        <v>291</v>
      </c>
      <c r="D100" s="43">
        <v>12186972.779999999</v>
      </c>
      <c r="E100" s="49">
        <v>0</v>
      </c>
      <c r="F100" s="48"/>
    </row>
    <row r="101" spans="2:6" x14ac:dyDescent="0.2">
      <c r="B101" s="47">
        <v>5115</v>
      </c>
      <c r="C101" s="42" t="s">
        <v>292</v>
      </c>
      <c r="D101" s="43">
        <v>49968223.359999999</v>
      </c>
      <c r="E101" s="49">
        <v>0.02</v>
      </c>
      <c r="F101" s="48"/>
    </row>
    <row r="102" spans="2:6" x14ac:dyDescent="0.2">
      <c r="B102" s="47">
        <v>5116</v>
      </c>
      <c r="C102" s="42" t="s">
        <v>293</v>
      </c>
      <c r="D102" s="43">
        <v>322827.53999999998</v>
      </c>
      <c r="E102" s="49">
        <v>0</v>
      </c>
      <c r="F102" s="48"/>
    </row>
    <row r="103" spans="2:6" x14ac:dyDescent="0.2">
      <c r="B103" s="47">
        <v>5120</v>
      </c>
      <c r="C103" s="42" t="s">
        <v>294</v>
      </c>
      <c r="D103" s="43">
        <v>2646065.9300000002</v>
      </c>
      <c r="E103" s="49">
        <v>0</v>
      </c>
      <c r="F103" s="48"/>
    </row>
    <row r="104" spans="2:6" x14ac:dyDescent="0.2">
      <c r="B104" s="47">
        <v>5121</v>
      </c>
      <c r="C104" s="42" t="s">
        <v>295</v>
      </c>
      <c r="D104" s="43">
        <v>1509285.15</v>
      </c>
      <c r="E104" s="49">
        <v>0</v>
      </c>
      <c r="F104" s="48"/>
    </row>
    <row r="105" spans="2:6" x14ac:dyDescent="0.2">
      <c r="B105" s="47">
        <v>5122</v>
      </c>
      <c r="C105" s="42" t="s">
        <v>296</v>
      </c>
      <c r="D105" s="43">
        <v>109128.71</v>
      </c>
      <c r="E105" s="49">
        <v>0</v>
      </c>
      <c r="F105" s="48"/>
    </row>
    <row r="106" spans="2:6" x14ac:dyDescent="0.2">
      <c r="B106" s="47">
        <v>5123</v>
      </c>
      <c r="C106" s="42" t="s">
        <v>297</v>
      </c>
      <c r="D106" s="43">
        <v>0</v>
      </c>
      <c r="E106" s="49">
        <v>0</v>
      </c>
      <c r="F106" s="48"/>
    </row>
    <row r="107" spans="2:6" x14ac:dyDescent="0.2">
      <c r="B107" s="47">
        <v>5124</v>
      </c>
      <c r="C107" s="42" t="s">
        <v>298</v>
      </c>
      <c r="D107" s="43">
        <v>18895.48</v>
      </c>
      <c r="E107" s="49">
        <v>0</v>
      </c>
      <c r="F107" s="48"/>
    </row>
    <row r="108" spans="2:6" x14ac:dyDescent="0.2">
      <c r="B108" s="47">
        <v>5125</v>
      </c>
      <c r="C108" s="42" t="s">
        <v>299</v>
      </c>
      <c r="D108" s="43">
        <v>0</v>
      </c>
      <c r="E108" s="49">
        <v>0</v>
      </c>
      <c r="F108" s="48"/>
    </row>
    <row r="109" spans="2:6" x14ac:dyDescent="0.2">
      <c r="B109" s="47">
        <v>5126</v>
      </c>
      <c r="C109" s="42" t="s">
        <v>300</v>
      </c>
      <c r="D109" s="43">
        <v>958260.24</v>
      </c>
      <c r="E109" s="49">
        <v>0</v>
      </c>
      <c r="F109" s="48"/>
    </row>
    <row r="110" spans="2:6" x14ac:dyDescent="0.2">
      <c r="B110" s="47">
        <v>5127</v>
      </c>
      <c r="C110" s="42" t="s">
        <v>301</v>
      </c>
      <c r="D110" s="43">
        <v>0</v>
      </c>
      <c r="E110" s="49">
        <v>0</v>
      </c>
      <c r="F110" s="48"/>
    </row>
    <row r="111" spans="2:6" x14ac:dyDescent="0.2">
      <c r="B111" s="47">
        <v>5128</v>
      </c>
      <c r="C111" s="42" t="s">
        <v>302</v>
      </c>
      <c r="D111" s="43">
        <v>0</v>
      </c>
      <c r="E111" s="49">
        <v>0</v>
      </c>
      <c r="F111" s="48"/>
    </row>
    <row r="112" spans="2:6" x14ac:dyDescent="0.2">
      <c r="B112" s="47">
        <v>5129</v>
      </c>
      <c r="C112" s="42" t="s">
        <v>303</v>
      </c>
      <c r="D112" s="43">
        <v>50496.35</v>
      </c>
      <c r="E112" s="49">
        <v>0</v>
      </c>
      <c r="F112" s="48"/>
    </row>
    <row r="113" spans="2:6" x14ac:dyDescent="0.2">
      <c r="B113" s="47">
        <v>5130</v>
      </c>
      <c r="C113" s="42" t="s">
        <v>304</v>
      </c>
      <c r="D113" s="43">
        <v>34862694.380000003</v>
      </c>
      <c r="E113" s="49">
        <v>0.01</v>
      </c>
      <c r="F113" s="48"/>
    </row>
    <row r="114" spans="2:6" x14ac:dyDescent="0.2">
      <c r="B114" s="47">
        <v>5131</v>
      </c>
      <c r="C114" s="42" t="s">
        <v>305</v>
      </c>
      <c r="D114" s="43">
        <v>2086247.87</v>
      </c>
      <c r="E114" s="49">
        <v>0</v>
      </c>
      <c r="F114" s="48"/>
    </row>
    <row r="115" spans="2:6" x14ac:dyDescent="0.2">
      <c r="B115" s="47">
        <v>5132</v>
      </c>
      <c r="C115" s="42" t="s">
        <v>306</v>
      </c>
      <c r="D115" s="43">
        <v>4129737.52</v>
      </c>
      <c r="E115" s="49">
        <v>0</v>
      </c>
      <c r="F115" s="48"/>
    </row>
    <row r="116" spans="2:6" x14ac:dyDescent="0.2">
      <c r="B116" s="47">
        <v>5133</v>
      </c>
      <c r="C116" s="42" t="s">
        <v>307</v>
      </c>
      <c r="D116" s="43">
        <v>19029933.010000002</v>
      </c>
      <c r="E116" s="49">
        <v>0.01</v>
      </c>
      <c r="F116" s="48"/>
    </row>
    <row r="117" spans="2:6" x14ac:dyDescent="0.2">
      <c r="B117" s="47">
        <v>5134</v>
      </c>
      <c r="C117" s="42" t="s">
        <v>308</v>
      </c>
      <c r="D117" s="43">
        <v>20998.33</v>
      </c>
      <c r="E117" s="49">
        <v>0</v>
      </c>
      <c r="F117" s="48"/>
    </row>
    <row r="118" spans="2:6" x14ac:dyDescent="0.2">
      <c r="B118" s="47">
        <v>5135</v>
      </c>
      <c r="C118" s="42" t="s">
        <v>309</v>
      </c>
      <c r="D118" s="43">
        <v>6839609.9800000004</v>
      </c>
      <c r="E118" s="49">
        <v>0</v>
      </c>
      <c r="F118" s="48"/>
    </row>
    <row r="119" spans="2:6" x14ac:dyDescent="0.2">
      <c r="B119" s="47">
        <v>5136</v>
      </c>
      <c r="C119" s="42" t="s">
        <v>310</v>
      </c>
      <c r="D119" s="43">
        <v>0</v>
      </c>
      <c r="E119" s="49">
        <v>0</v>
      </c>
      <c r="F119" s="48"/>
    </row>
    <row r="120" spans="2:6" x14ac:dyDescent="0.2">
      <c r="B120" s="47">
        <v>5137</v>
      </c>
      <c r="C120" s="42" t="s">
        <v>311</v>
      </c>
      <c r="D120" s="43">
        <v>273688.13</v>
      </c>
      <c r="E120" s="49">
        <v>0</v>
      </c>
      <c r="F120" s="48"/>
    </row>
    <row r="121" spans="2:6" x14ac:dyDescent="0.2">
      <c r="B121" s="47">
        <v>5138</v>
      </c>
      <c r="C121" s="42" t="s">
        <v>312</v>
      </c>
      <c r="D121" s="43">
        <v>0</v>
      </c>
      <c r="E121" s="49">
        <v>0</v>
      </c>
      <c r="F121" s="48"/>
    </row>
    <row r="122" spans="2:6" x14ac:dyDescent="0.2">
      <c r="B122" s="47">
        <v>5139</v>
      </c>
      <c r="C122" s="42" t="s">
        <v>313</v>
      </c>
      <c r="D122" s="43">
        <v>2482479.54</v>
      </c>
      <c r="E122" s="49">
        <v>0</v>
      </c>
      <c r="F122" s="48"/>
    </row>
    <row r="123" spans="2:6" x14ac:dyDescent="0.2">
      <c r="B123" s="47">
        <v>5200</v>
      </c>
      <c r="C123" s="42" t="s">
        <v>314</v>
      </c>
      <c r="D123" s="43">
        <v>2804175765.3099999</v>
      </c>
      <c r="E123" s="49">
        <v>0.94</v>
      </c>
      <c r="F123" s="48"/>
    </row>
    <row r="124" spans="2:6" x14ac:dyDescent="0.2">
      <c r="B124" s="47">
        <v>5210</v>
      </c>
      <c r="C124" s="42" t="s">
        <v>315</v>
      </c>
      <c r="D124" s="43">
        <v>2804162308.1300001</v>
      </c>
      <c r="E124" s="49">
        <v>0.94</v>
      </c>
      <c r="F124" s="48"/>
    </row>
    <row r="125" spans="2:6" x14ac:dyDescent="0.2">
      <c r="B125" s="47">
        <v>5211</v>
      </c>
      <c r="C125" s="42" t="s">
        <v>316</v>
      </c>
      <c r="D125" s="43">
        <v>0</v>
      </c>
      <c r="E125" s="49">
        <v>0</v>
      </c>
      <c r="F125" s="48"/>
    </row>
    <row r="126" spans="2:6" x14ac:dyDescent="0.2">
      <c r="B126" s="47">
        <v>5212</v>
      </c>
      <c r="C126" s="42" t="s">
        <v>317</v>
      </c>
      <c r="D126" s="43">
        <v>2804162308.1300001</v>
      </c>
      <c r="E126" s="49">
        <v>0.94</v>
      </c>
      <c r="F126" s="48"/>
    </row>
    <row r="127" spans="2:6" x14ac:dyDescent="0.2">
      <c r="B127" s="47">
        <v>5220</v>
      </c>
      <c r="C127" s="42" t="s">
        <v>318</v>
      </c>
      <c r="D127" s="43">
        <v>0</v>
      </c>
      <c r="E127" s="49">
        <v>0</v>
      </c>
      <c r="F127" s="48"/>
    </row>
    <row r="128" spans="2:6" x14ac:dyDescent="0.2">
      <c r="B128" s="47">
        <v>5221</v>
      </c>
      <c r="C128" s="42" t="s">
        <v>319</v>
      </c>
      <c r="D128" s="43">
        <v>0</v>
      </c>
      <c r="E128" s="49">
        <v>0</v>
      </c>
      <c r="F128" s="48"/>
    </row>
    <row r="129" spans="2:6" x14ac:dyDescent="0.2">
      <c r="B129" s="47">
        <v>5222</v>
      </c>
      <c r="C129" s="42" t="s">
        <v>320</v>
      </c>
      <c r="D129" s="43">
        <v>0</v>
      </c>
      <c r="E129" s="49">
        <v>0</v>
      </c>
      <c r="F129" s="48"/>
    </row>
    <row r="130" spans="2:6" x14ac:dyDescent="0.2">
      <c r="B130" s="47">
        <v>5230</v>
      </c>
      <c r="C130" s="42" t="s">
        <v>262</v>
      </c>
      <c r="D130" s="43">
        <v>0</v>
      </c>
      <c r="E130" s="49">
        <v>0</v>
      </c>
      <c r="F130" s="48"/>
    </row>
    <row r="131" spans="2:6" x14ac:dyDescent="0.2">
      <c r="B131" s="47">
        <v>5231</v>
      </c>
      <c r="C131" s="42" t="s">
        <v>321</v>
      </c>
      <c r="D131" s="43">
        <v>0</v>
      </c>
      <c r="E131" s="49">
        <v>0</v>
      </c>
      <c r="F131" s="48"/>
    </row>
    <row r="132" spans="2:6" x14ac:dyDescent="0.2">
      <c r="B132" s="47">
        <v>5232</v>
      </c>
      <c r="C132" s="42" t="s">
        <v>322</v>
      </c>
      <c r="D132" s="43">
        <v>0</v>
      </c>
      <c r="E132" s="49">
        <v>0</v>
      </c>
      <c r="F132" s="48"/>
    </row>
    <row r="133" spans="2:6" x14ac:dyDescent="0.2">
      <c r="B133" s="47">
        <v>5240</v>
      </c>
      <c r="C133" s="42" t="s">
        <v>323</v>
      </c>
      <c r="D133" s="43">
        <v>0</v>
      </c>
      <c r="E133" s="49">
        <v>0</v>
      </c>
      <c r="F133" s="48"/>
    </row>
    <row r="134" spans="2:6" x14ac:dyDescent="0.2">
      <c r="B134" s="47">
        <v>5241</v>
      </c>
      <c r="C134" s="42" t="s">
        <v>324</v>
      </c>
      <c r="D134" s="43">
        <v>0</v>
      </c>
      <c r="E134" s="49">
        <v>0</v>
      </c>
      <c r="F134" s="48"/>
    </row>
    <row r="135" spans="2:6" x14ac:dyDescent="0.2">
      <c r="B135" s="47">
        <v>5242</v>
      </c>
      <c r="C135" s="42" t="s">
        <v>325</v>
      </c>
      <c r="D135" s="43">
        <v>0</v>
      </c>
      <c r="E135" s="49">
        <v>0</v>
      </c>
      <c r="F135" s="48"/>
    </row>
    <row r="136" spans="2:6" x14ac:dyDescent="0.2">
      <c r="B136" s="47">
        <v>5243</v>
      </c>
      <c r="C136" s="42" t="s">
        <v>326</v>
      </c>
      <c r="D136" s="43">
        <v>0</v>
      </c>
      <c r="E136" s="49">
        <v>0</v>
      </c>
      <c r="F136" s="48"/>
    </row>
    <row r="137" spans="2:6" x14ac:dyDescent="0.2">
      <c r="B137" s="47">
        <v>5244</v>
      </c>
      <c r="C137" s="42" t="s">
        <v>327</v>
      </c>
      <c r="D137" s="43">
        <v>0</v>
      </c>
      <c r="E137" s="49">
        <v>0</v>
      </c>
      <c r="F137" s="48"/>
    </row>
    <row r="138" spans="2:6" x14ac:dyDescent="0.2">
      <c r="B138" s="47">
        <v>5250</v>
      </c>
      <c r="C138" s="42" t="s">
        <v>263</v>
      </c>
      <c r="D138" s="43">
        <v>13457.18</v>
      </c>
      <c r="E138" s="49">
        <v>0</v>
      </c>
      <c r="F138" s="48"/>
    </row>
    <row r="139" spans="2:6" x14ac:dyDescent="0.2">
      <c r="B139" s="47">
        <v>5251</v>
      </c>
      <c r="C139" s="42" t="s">
        <v>328</v>
      </c>
      <c r="D139" s="43">
        <v>0</v>
      </c>
      <c r="E139" s="49">
        <v>0</v>
      </c>
      <c r="F139" s="48"/>
    </row>
    <row r="140" spans="2:6" x14ac:dyDescent="0.2">
      <c r="B140" s="47">
        <v>5252</v>
      </c>
      <c r="C140" s="42" t="s">
        <v>329</v>
      </c>
      <c r="D140" s="43">
        <v>13457.18</v>
      </c>
      <c r="E140" s="49">
        <v>0</v>
      </c>
      <c r="F140" s="48"/>
    </row>
    <row r="141" spans="2:6" x14ac:dyDescent="0.2">
      <c r="B141" s="47">
        <v>5259</v>
      </c>
      <c r="C141" s="42" t="s">
        <v>330</v>
      </c>
      <c r="D141" s="43">
        <v>0</v>
      </c>
      <c r="E141" s="49">
        <v>0</v>
      </c>
      <c r="F141" s="48"/>
    </row>
    <row r="142" spans="2:6" x14ac:dyDescent="0.2">
      <c r="B142" s="47">
        <v>5260</v>
      </c>
      <c r="C142" s="42" t="s">
        <v>331</v>
      </c>
      <c r="D142" s="43">
        <v>0</v>
      </c>
      <c r="E142" s="49">
        <v>0</v>
      </c>
      <c r="F142" s="48"/>
    </row>
    <row r="143" spans="2:6" x14ac:dyDescent="0.2">
      <c r="B143" s="47">
        <v>5261</v>
      </c>
      <c r="C143" s="42" t="s">
        <v>332</v>
      </c>
      <c r="D143" s="43">
        <v>0</v>
      </c>
      <c r="E143" s="49">
        <v>0</v>
      </c>
      <c r="F143" s="48"/>
    </row>
    <row r="144" spans="2:6" x14ac:dyDescent="0.2">
      <c r="B144" s="47">
        <v>5262</v>
      </c>
      <c r="C144" s="42" t="s">
        <v>333</v>
      </c>
      <c r="D144" s="43">
        <v>0</v>
      </c>
      <c r="E144" s="49">
        <v>0</v>
      </c>
      <c r="F144" s="48"/>
    </row>
    <row r="145" spans="2:6" x14ac:dyDescent="0.2">
      <c r="B145" s="47">
        <v>5270</v>
      </c>
      <c r="C145" s="42" t="s">
        <v>334</v>
      </c>
      <c r="D145" s="43">
        <v>0</v>
      </c>
      <c r="E145" s="49">
        <v>0</v>
      </c>
      <c r="F145" s="48"/>
    </row>
    <row r="146" spans="2:6" x14ac:dyDescent="0.2">
      <c r="B146" s="47">
        <v>5271</v>
      </c>
      <c r="C146" s="42" t="s">
        <v>335</v>
      </c>
      <c r="D146" s="43">
        <v>0</v>
      </c>
      <c r="E146" s="49">
        <v>0</v>
      </c>
      <c r="F146" s="48"/>
    </row>
    <row r="147" spans="2:6" x14ac:dyDescent="0.2">
      <c r="B147" s="47">
        <v>5280</v>
      </c>
      <c r="C147" s="42" t="s">
        <v>336</v>
      </c>
      <c r="D147" s="43">
        <v>0</v>
      </c>
      <c r="E147" s="49">
        <v>0</v>
      </c>
      <c r="F147" s="48"/>
    </row>
    <row r="148" spans="2:6" x14ac:dyDescent="0.2">
      <c r="B148" s="47">
        <v>5281</v>
      </c>
      <c r="C148" s="42" t="s">
        <v>337</v>
      </c>
      <c r="D148" s="43">
        <v>0</v>
      </c>
      <c r="E148" s="49">
        <v>0</v>
      </c>
      <c r="F148" s="48"/>
    </row>
    <row r="149" spans="2:6" ht="10.5" x14ac:dyDescent="0.25">
      <c r="B149" s="37" t="s">
        <v>284</v>
      </c>
      <c r="C149" s="38"/>
      <c r="D149" s="37"/>
      <c r="E149" s="37"/>
      <c r="F149" s="37"/>
    </row>
    <row r="150" spans="2:6" ht="10.5" x14ac:dyDescent="0.25">
      <c r="B150" s="39" t="s">
        <v>68</v>
      </c>
      <c r="C150" s="40" t="s">
        <v>69</v>
      </c>
      <c r="D150" s="39" t="s">
        <v>70</v>
      </c>
      <c r="E150" s="39" t="s">
        <v>285</v>
      </c>
      <c r="F150" s="39" t="s">
        <v>85</v>
      </c>
    </row>
    <row r="151" spans="2:6" x14ac:dyDescent="0.2">
      <c r="B151" s="47">
        <v>5282</v>
      </c>
      <c r="C151" s="42" t="s">
        <v>338</v>
      </c>
      <c r="D151" s="43">
        <v>0</v>
      </c>
      <c r="E151" s="49">
        <v>0</v>
      </c>
      <c r="F151" s="48"/>
    </row>
    <row r="152" spans="2:6" x14ac:dyDescent="0.2">
      <c r="B152" s="47">
        <v>5283</v>
      </c>
      <c r="C152" s="42" t="s">
        <v>339</v>
      </c>
      <c r="D152" s="43">
        <v>0</v>
      </c>
      <c r="E152" s="49">
        <v>0</v>
      </c>
      <c r="F152" s="48"/>
    </row>
    <row r="153" spans="2:6" x14ac:dyDescent="0.2">
      <c r="B153" s="47">
        <v>5284</v>
      </c>
      <c r="C153" s="42" t="s">
        <v>340</v>
      </c>
      <c r="D153" s="43">
        <v>0</v>
      </c>
      <c r="E153" s="49">
        <v>0</v>
      </c>
      <c r="F153" s="48"/>
    </row>
    <row r="154" spans="2:6" x14ac:dyDescent="0.2">
      <c r="B154" s="47">
        <v>5285</v>
      </c>
      <c r="C154" s="42" t="s">
        <v>341</v>
      </c>
      <c r="D154" s="43">
        <v>0</v>
      </c>
      <c r="E154" s="49">
        <v>0</v>
      </c>
      <c r="F154" s="48"/>
    </row>
    <row r="155" spans="2:6" x14ac:dyDescent="0.2">
      <c r="B155" s="47">
        <v>5290</v>
      </c>
      <c r="C155" s="42" t="s">
        <v>342</v>
      </c>
      <c r="D155" s="43">
        <v>0</v>
      </c>
      <c r="E155" s="49">
        <v>0</v>
      </c>
      <c r="F155" s="48"/>
    </row>
    <row r="156" spans="2:6" x14ac:dyDescent="0.2">
      <c r="B156" s="47">
        <v>5291</v>
      </c>
      <c r="C156" s="42" t="s">
        <v>343</v>
      </c>
      <c r="D156" s="43">
        <v>0</v>
      </c>
      <c r="E156" s="49">
        <v>0</v>
      </c>
      <c r="F156" s="48"/>
    </row>
    <row r="157" spans="2:6" x14ac:dyDescent="0.2">
      <c r="B157" s="47">
        <v>5292</v>
      </c>
      <c r="C157" s="42" t="s">
        <v>344</v>
      </c>
      <c r="D157" s="43">
        <v>0</v>
      </c>
      <c r="E157" s="49">
        <v>0</v>
      </c>
      <c r="F157" s="48"/>
    </row>
    <row r="158" spans="2:6" x14ac:dyDescent="0.2">
      <c r="B158" s="47">
        <v>5300</v>
      </c>
      <c r="C158" s="42" t="s">
        <v>345</v>
      </c>
      <c r="D158" s="43">
        <v>0</v>
      </c>
      <c r="E158" s="49">
        <v>0</v>
      </c>
      <c r="F158" s="48"/>
    </row>
    <row r="159" spans="2:6" x14ac:dyDescent="0.2">
      <c r="B159" s="47">
        <v>5310</v>
      </c>
      <c r="C159" s="42" t="s">
        <v>255</v>
      </c>
      <c r="D159" s="43">
        <v>0</v>
      </c>
      <c r="E159" s="49">
        <v>0</v>
      </c>
      <c r="F159" s="48"/>
    </row>
    <row r="160" spans="2:6" x14ac:dyDescent="0.2">
      <c r="B160" s="47">
        <v>5311</v>
      </c>
      <c r="C160" s="42" t="s">
        <v>346</v>
      </c>
      <c r="D160" s="43">
        <v>0</v>
      </c>
      <c r="E160" s="49">
        <v>0</v>
      </c>
      <c r="F160" s="48"/>
    </row>
    <row r="161" spans="2:6" x14ac:dyDescent="0.2">
      <c r="B161" s="47">
        <v>5312</v>
      </c>
      <c r="C161" s="42" t="s">
        <v>347</v>
      </c>
      <c r="D161" s="43">
        <v>0</v>
      </c>
      <c r="E161" s="49">
        <v>0</v>
      </c>
      <c r="F161" s="48"/>
    </row>
    <row r="162" spans="2:6" x14ac:dyDescent="0.2">
      <c r="B162" s="47">
        <v>5320</v>
      </c>
      <c r="C162" s="42" t="s">
        <v>256</v>
      </c>
      <c r="D162" s="43">
        <v>0</v>
      </c>
      <c r="E162" s="49">
        <v>0</v>
      </c>
      <c r="F162" s="48"/>
    </row>
    <row r="163" spans="2:6" x14ac:dyDescent="0.2">
      <c r="B163" s="47">
        <v>5321</v>
      </c>
      <c r="C163" s="42" t="s">
        <v>348</v>
      </c>
      <c r="D163" s="43">
        <v>0</v>
      </c>
      <c r="E163" s="49">
        <v>0</v>
      </c>
      <c r="F163" s="48"/>
    </row>
    <row r="164" spans="2:6" x14ac:dyDescent="0.2">
      <c r="B164" s="47">
        <v>5322</v>
      </c>
      <c r="C164" s="42" t="s">
        <v>349</v>
      </c>
      <c r="D164" s="43">
        <v>0</v>
      </c>
      <c r="E164" s="49">
        <v>0</v>
      </c>
      <c r="F164" s="48"/>
    </row>
    <row r="165" spans="2:6" x14ac:dyDescent="0.2">
      <c r="B165" s="47">
        <v>5330</v>
      </c>
      <c r="C165" s="42" t="s">
        <v>257</v>
      </c>
      <c r="D165" s="43">
        <v>0</v>
      </c>
      <c r="E165" s="49">
        <v>0</v>
      </c>
      <c r="F165" s="48"/>
    </row>
    <row r="166" spans="2:6" x14ac:dyDescent="0.2">
      <c r="B166" s="47">
        <v>5331</v>
      </c>
      <c r="C166" s="42" t="s">
        <v>350</v>
      </c>
      <c r="D166" s="43">
        <v>0</v>
      </c>
      <c r="E166" s="49">
        <v>0</v>
      </c>
      <c r="F166" s="48"/>
    </row>
    <row r="167" spans="2:6" x14ac:dyDescent="0.2">
      <c r="B167" s="47">
        <v>5332</v>
      </c>
      <c r="C167" s="42" t="s">
        <v>351</v>
      </c>
      <c r="D167" s="43">
        <v>0</v>
      </c>
      <c r="E167" s="49">
        <v>0</v>
      </c>
      <c r="F167" s="48"/>
    </row>
    <row r="168" spans="2:6" x14ac:dyDescent="0.2">
      <c r="B168" s="47">
        <v>5400</v>
      </c>
      <c r="C168" s="42" t="s">
        <v>352</v>
      </c>
      <c r="D168" s="43">
        <v>0</v>
      </c>
      <c r="E168" s="49">
        <v>0</v>
      </c>
      <c r="F168" s="48"/>
    </row>
    <row r="169" spans="2:6" x14ac:dyDescent="0.2">
      <c r="B169" s="47">
        <v>5410</v>
      </c>
      <c r="C169" s="42" t="s">
        <v>353</v>
      </c>
      <c r="D169" s="43">
        <v>0</v>
      </c>
      <c r="E169" s="49">
        <v>0</v>
      </c>
      <c r="F169" s="48"/>
    </row>
    <row r="170" spans="2:6" x14ac:dyDescent="0.2">
      <c r="B170" s="47">
        <v>5411</v>
      </c>
      <c r="C170" s="42" t="s">
        <v>354</v>
      </c>
      <c r="D170" s="43">
        <v>0</v>
      </c>
      <c r="E170" s="49">
        <v>0</v>
      </c>
      <c r="F170" s="48"/>
    </row>
    <row r="171" spans="2:6" x14ac:dyDescent="0.2">
      <c r="B171" s="47">
        <v>5412</v>
      </c>
      <c r="C171" s="42" t="s">
        <v>355</v>
      </c>
      <c r="D171" s="43">
        <v>0</v>
      </c>
      <c r="E171" s="49">
        <v>0</v>
      </c>
      <c r="F171" s="48"/>
    </row>
    <row r="172" spans="2:6" x14ac:dyDescent="0.2">
      <c r="B172" s="47">
        <v>5420</v>
      </c>
      <c r="C172" s="42" t="s">
        <v>356</v>
      </c>
      <c r="D172" s="43">
        <v>0</v>
      </c>
      <c r="E172" s="49">
        <v>0</v>
      </c>
      <c r="F172" s="48"/>
    </row>
    <row r="173" spans="2:6" x14ac:dyDescent="0.2">
      <c r="B173" s="47">
        <v>5421</v>
      </c>
      <c r="C173" s="42" t="s">
        <v>357</v>
      </c>
      <c r="D173" s="43">
        <v>0</v>
      </c>
      <c r="E173" s="49">
        <v>0</v>
      </c>
      <c r="F173" s="48"/>
    </row>
    <row r="174" spans="2:6" x14ac:dyDescent="0.2">
      <c r="B174" s="47">
        <v>5422</v>
      </c>
      <c r="C174" s="42" t="s">
        <v>358</v>
      </c>
      <c r="D174" s="43">
        <v>0</v>
      </c>
      <c r="E174" s="49">
        <v>0</v>
      </c>
      <c r="F174" s="48"/>
    </row>
    <row r="175" spans="2:6" x14ac:dyDescent="0.2">
      <c r="B175" s="47">
        <v>5430</v>
      </c>
      <c r="C175" s="42" t="s">
        <v>359</v>
      </c>
      <c r="D175" s="43">
        <v>0</v>
      </c>
      <c r="E175" s="49">
        <v>0</v>
      </c>
      <c r="F175" s="48"/>
    </row>
    <row r="176" spans="2:6" x14ac:dyDescent="0.2">
      <c r="B176" s="47">
        <v>5431</v>
      </c>
      <c r="C176" s="42" t="s">
        <v>360</v>
      </c>
      <c r="D176" s="43">
        <v>0</v>
      </c>
      <c r="E176" s="49">
        <v>0</v>
      </c>
      <c r="F176" s="48"/>
    </row>
    <row r="177" spans="2:6" x14ac:dyDescent="0.2">
      <c r="B177" s="47">
        <v>5432</v>
      </c>
      <c r="C177" s="42" t="s">
        <v>361</v>
      </c>
      <c r="D177" s="43">
        <v>0</v>
      </c>
      <c r="E177" s="49">
        <v>0</v>
      </c>
      <c r="F177" s="48"/>
    </row>
    <row r="178" spans="2:6" x14ac:dyDescent="0.2">
      <c r="B178" s="47">
        <v>5440</v>
      </c>
      <c r="C178" s="42" t="s">
        <v>362</v>
      </c>
      <c r="D178" s="43">
        <v>0</v>
      </c>
      <c r="E178" s="49">
        <v>0</v>
      </c>
      <c r="F178" s="48"/>
    </row>
    <row r="179" spans="2:6" x14ac:dyDescent="0.2">
      <c r="B179" s="47">
        <v>5441</v>
      </c>
      <c r="C179" s="42" t="s">
        <v>362</v>
      </c>
      <c r="D179" s="43">
        <v>0</v>
      </c>
      <c r="E179" s="49">
        <v>0</v>
      </c>
      <c r="F179" s="48"/>
    </row>
    <row r="180" spans="2:6" x14ac:dyDescent="0.2">
      <c r="B180" s="47">
        <v>5450</v>
      </c>
      <c r="C180" s="42" t="s">
        <v>363</v>
      </c>
      <c r="D180" s="43">
        <v>0</v>
      </c>
      <c r="E180" s="49">
        <v>0</v>
      </c>
      <c r="F180" s="48"/>
    </row>
    <row r="181" spans="2:6" x14ac:dyDescent="0.2">
      <c r="B181" s="47">
        <v>5451</v>
      </c>
      <c r="C181" s="42" t="s">
        <v>364</v>
      </c>
      <c r="D181" s="43">
        <v>0</v>
      </c>
      <c r="E181" s="49">
        <v>0</v>
      </c>
      <c r="F181" s="48"/>
    </row>
    <row r="182" spans="2:6" x14ac:dyDescent="0.2">
      <c r="B182" s="47">
        <v>5452</v>
      </c>
      <c r="C182" s="42" t="s">
        <v>365</v>
      </c>
      <c r="D182" s="43">
        <v>0</v>
      </c>
      <c r="E182" s="49">
        <v>0</v>
      </c>
      <c r="F182" s="48"/>
    </row>
    <row r="183" spans="2:6" x14ac:dyDescent="0.2">
      <c r="B183" s="47">
        <v>5500</v>
      </c>
      <c r="C183" s="42" t="s">
        <v>366</v>
      </c>
      <c r="D183" s="43">
        <v>246752.98</v>
      </c>
      <c r="E183" s="49">
        <v>0</v>
      </c>
      <c r="F183" s="48"/>
    </row>
    <row r="184" spans="2:6" x14ac:dyDescent="0.2">
      <c r="B184" s="47">
        <v>5510</v>
      </c>
      <c r="C184" s="42" t="s">
        <v>367</v>
      </c>
      <c r="D184" s="43">
        <v>246752.98</v>
      </c>
      <c r="E184" s="49">
        <v>0</v>
      </c>
      <c r="F184" s="48"/>
    </row>
    <row r="185" spans="2:6" x14ac:dyDescent="0.2">
      <c r="B185" s="47">
        <v>5511</v>
      </c>
      <c r="C185" s="42" t="s">
        <v>368</v>
      </c>
      <c r="D185" s="43">
        <v>0</v>
      </c>
      <c r="E185" s="49">
        <v>0</v>
      </c>
      <c r="F185" s="48"/>
    </row>
    <row r="186" spans="2:6" x14ac:dyDescent="0.2">
      <c r="B186" s="47">
        <v>5512</v>
      </c>
      <c r="C186" s="42" t="s">
        <v>369</v>
      </c>
      <c r="D186" s="43">
        <v>0</v>
      </c>
      <c r="E186" s="49">
        <v>0</v>
      </c>
      <c r="F186" s="48"/>
    </row>
    <row r="187" spans="2:6" x14ac:dyDescent="0.2">
      <c r="B187" s="47">
        <v>5513</v>
      </c>
      <c r="C187" s="42" t="s">
        <v>370</v>
      </c>
      <c r="D187" s="43">
        <v>0</v>
      </c>
      <c r="E187" s="49">
        <v>0</v>
      </c>
      <c r="F187" s="48"/>
    </row>
    <row r="188" spans="2:6" x14ac:dyDescent="0.2">
      <c r="B188" s="47">
        <v>5514</v>
      </c>
      <c r="C188" s="42" t="s">
        <v>371</v>
      </c>
      <c r="D188" s="43">
        <v>0</v>
      </c>
      <c r="E188" s="49">
        <v>0</v>
      </c>
      <c r="F188" s="48"/>
    </row>
    <row r="189" spans="2:6" x14ac:dyDescent="0.2">
      <c r="B189" s="47">
        <v>5515</v>
      </c>
      <c r="C189" s="42" t="s">
        <v>372</v>
      </c>
      <c r="D189" s="43">
        <v>0</v>
      </c>
      <c r="E189" s="49">
        <v>0</v>
      </c>
      <c r="F189" s="48"/>
    </row>
    <row r="190" spans="2:6" x14ac:dyDescent="0.2">
      <c r="B190" s="47">
        <v>5516</v>
      </c>
      <c r="C190" s="42" t="s">
        <v>373</v>
      </c>
      <c r="D190" s="43">
        <v>0</v>
      </c>
      <c r="E190" s="49">
        <v>0</v>
      </c>
      <c r="F190" s="48"/>
    </row>
    <row r="191" spans="2:6" x14ac:dyDescent="0.2">
      <c r="B191" s="47">
        <v>5517</v>
      </c>
      <c r="C191" s="42" t="s">
        <v>374</v>
      </c>
      <c r="D191" s="43">
        <v>0</v>
      </c>
      <c r="E191" s="49">
        <v>0</v>
      </c>
      <c r="F191" s="48"/>
    </row>
    <row r="192" spans="2:6" x14ac:dyDescent="0.2">
      <c r="B192" s="47">
        <v>5518</v>
      </c>
      <c r="C192" s="42" t="s">
        <v>375</v>
      </c>
      <c r="D192" s="43">
        <v>246752.98</v>
      </c>
      <c r="E192" s="49">
        <v>0</v>
      </c>
      <c r="F192" s="48"/>
    </row>
    <row r="193" spans="2:6" x14ac:dyDescent="0.2">
      <c r="B193" s="47">
        <v>5520</v>
      </c>
      <c r="C193" s="42" t="s">
        <v>376</v>
      </c>
      <c r="D193" s="43">
        <v>0</v>
      </c>
      <c r="E193" s="49">
        <v>0</v>
      </c>
      <c r="F193" s="48"/>
    </row>
    <row r="194" spans="2:6" x14ac:dyDescent="0.2">
      <c r="B194" s="47">
        <v>5521</v>
      </c>
      <c r="C194" s="42" t="s">
        <v>377</v>
      </c>
      <c r="D194" s="43">
        <v>0</v>
      </c>
      <c r="E194" s="49">
        <v>0</v>
      </c>
      <c r="F194" s="48"/>
    </row>
    <row r="195" spans="2:6" x14ac:dyDescent="0.2">
      <c r="B195" s="47">
        <v>5522</v>
      </c>
      <c r="C195" s="42" t="s">
        <v>378</v>
      </c>
      <c r="D195" s="43">
        <v>0</v>
      </c>
      <c r="E195" s="49">
        <v>0</v>
      </c>
      <c r="F195" s="48"/>
    </row>
    <row r="196" spans="2:6" x14ac:dyDescent="0.2">
      <c r="B196" s="47">
        <v>5530</v>
      </c>
      <c r="C196" s="42" t="s">
        <v>379</v>
      </c>
      <c r="D196" s="43">
        <v>0</v>
      </c>
      <c r="E196" s="49">
        <v>0</v>
      </c>
      <c r="F196" s="48"/>
    </row>
    <row r="197" spans="2:6" x14ac:dyDescent="0.2">
      <c r="B197" s="47">
        <v>5531</v>
      </c>
      <c r="C197" s="42" t="s">
        <v>380</v>
      </c>
      <c r="D197" s="43">
        <v>0</v>
      </c>
      <c r="E197" s="49">
        <v>0</v>
      </c>
      <c r="F197" s="48"/>
    </row>
    <row r="198" spans="2:6" x14ac:dyDescent="0.2">
      <c r="B198" s="47">
        <v>5532</v>
      </c>
      <c r="C198" s="42" t="s">
        <v>381</v>
      </c>
      <c r="D198" s="43">
        <v>0</v>
      </c>
      <c r="E198" s="49">
        <v>0</v>
      </c>
      <c r="F198" s="48"/>
    </row>
    <row r="199" spans="2:6" x14ac:dyDescent="0.2">
      <c r="B199" s="47">
        <v>5533</v>
      </c>
      <c r="C199" s="42" t="s">
        <v>382</v>
      </c>
      <c r="D199" s="43">
        <v>0</v>
      </c>
      <c r="E199" s="49">
        <v>0</v>
      </c>
      <c r="F199" s="48"/>
    </row>
    <row r="200" spans="2:6" x14ac:dyDescent="0.2">
      <c r="B200" s="47">
        <v>5534</v>
      </c>
      <c r="C200" s="42" t="s">
        <v>383</v>
      </c>
      <c r="D200" s="43">
        <v>0</v>
      </c>
      <c r="E200" s="49">
        <v>0</v>
      </c>
      <c r="F200" s="48"/>
    </row>
    <row r="201" spans="2:6" x14ac:dyDescent="0.2">
      <c r="B201" s="47">
        <v>5535</v>
      </c>
      <c r="C201" s="42" t="s">
        <v>384</v>
      </c>
      <c r="D201" s="43">
        <v>0</v>
      </c>
      <c r="E201" s="49">
        <v>0</v>
      </c>
      <c r="F201" s="48"/>
    </row>
    <row r="202" spans="2:6" x14ac:dyDescent="0.2">
      <c r="B202" s="47">
        <v>5540</v>
      </c>
      <c r="C202" s="42" t="s">
        <v>385</v>
      </c>
      <c r="D202" s="43">
        <v>0</v>
      </c>
      <c r="E202" s="49">
        <v>0</v>
      </c>
      <c r="F202" s="48"/>
    </row>
    <row r="203" spans="2:6" x14ac:dyDescent="0.2">
      <c r="B203" s="47">
        <v>5541</v>
      </c>
      <c r="C203" s="42" t="s">
        <v>385</v>
      </c>
      <c r="D203" s="43">
        <v>0</v>
      </c>
      <c r="E203" s="49">
        <v>0</v>
      </c>
      <c r="F203" s="48"/>
    </row>
    <row r="204" spans="2:6" x14ac:dyDescent="0.2">
      <c r="B204" s="47">
        <v>5550</v>
      </c>
      <c r="C204" s="42" t="s">
        <v>386</v>
      </c>
      <c r="D204" s="43">
        <v>0</v>
      </c>
      <c r="E204" s="49">
        <v>0</v>
      </c>
      <c r="F204" s="48"/>
    </row>
    <row r="205" spans="2:6" x14ac:dyDescent="0.2">
      <c r="B205" s="47">
        <v>5551</v>
      </c>
      <c r="C205" s="42" t="s">
        <v>386</v>
      </c>
      <c r="D205" s="43">
        <v>0</v>
      </c>
      <c r="E205" s="49">
        <v>0</v>
      </c>
      <c r="F205" s="48"/>
    </row>
    <row r="206" spans="2:6" x14ac:dyDescent="0.2">
      <c r="B206" s="47">
        <v>5590</v>
      </c>
      <c r="C206" s="42" t="s">
        <v>387</v>
      </c>
      <c r="D206" s="43">
        <v>101.54</v>
      </c>
      <c r="E206" s="49">
        <v>0</v>
      </c>
      <c r="F206" s="48"/>
    </row>
    <row r="207" spans="2:6" x14ac:dyDescent="0.2">
      <c r="B207" s="47">
        <v>5591</v>
      </c>
      <c r="C207" s="42" t="s">
        <v>388</v>
      </c>
      <c r="D207" s="43">
        <v>0</v>
      </c>
      <c r="E207" s="49">
        <v>0</v>
      </c>
      <c r="F207" s="48"/>
    </row>
    <row r="208" spans="2:6" x14ac:dyDescent="0.2">
      <c r="B208" s="47">
        <v>5592</v>
      </c>
      <c r="C208" s="42" t="s">
        <v>389</v>
      </c>
      <c r="D208" s="43">
        <v>0</v>
      </c>
      <c r="E208" s="49">
        <v>0</v>
      </c>
      <c r="F208" s="48"/>
    </row>
    <row r="209" spans="2:6" x14ac:dyDescent="0.2">
      <c r="B209" s="47">
        <v>5593</v>
      </c>
      <c r="C209" s="42" t="s">
        <v>390</v>
      </c>
      <c r="D209" s="43">
        <v>0</v>
      </c>
      <c r="E209" s="49">
        <v>0</v>
      </c>
      <c r="F209" s="48"/>
    </row>
    <row r="210" spans="2:6" x14ac:dyDescent="0.2">
      <c r="B210" s="47">
        <v>5594</v>
      </c>
      <c r="C210" s="42" t="s">
        <v>391</v>
      </c>
      <c r="D210" s="43">
        <v>0</v>
      </c>
      <c r="E210" s="49">
        <v>0</v>
      </c>
      <c r="F210" s="48"/>
    </row>
    <row r="211" spans="2:6" x14ac:dyDescent="0.2">
      <c r="B211" s="47">
        <v>5595</v>
      </c>
      <c r="C211" s="42" t="s">
        <v>392</v>
      </c>
      <c r="D211" s="43">
        <v>0</v>
      </c>
      <c r="E211" s="49">
        <v>0</v>
      </c>
      <c r="F211" s="48"/>
    </row>
    <row r="212" spans="2:6" x14ac:dyDescent="0.2">
      <c r="B212" s="47">
        <v>5596</v>
      </c>
      <c r="C212" s="42" t="s">
        <v>281</v>
      </c>
      <c r="D212" s="43">
        <v>0</v>
      </c>
      <c r="E212" s="49">
        <v>0</v>
      </c>
      <c r="F212" s="48"/>
    </row>
    <row r="213" spans="2:6" x14ac:dyDescent="0.2">
      <c r="B213" s="47">
        <v>5597</v>
      </c>
      <c r="C213" s="42" t="s">
        <v>393</v>
      </c>
      <c r="D213" s="43">
        <v>0</v>
      </c>
      <c r="E213" s="49">
        <v>0</v>
      </c>
      <c r="F213" s="48"/>
    </row>
    <row r="214" spans="2:6" x14ac:dyDescent="0.2">
      <c r="B214" s="47">
        <v>5598</v>
      </c>
      <c r="C214" s="42" t="s">
        <v>394</v>
      </c>
      <c r="D214" s="43">
        <v>0</v>
      </c>
      <c r="E214" s="49">
        <v>0</v>
      </c>
      <c r="F214" s="48"/>
    </row>
    <row r="215" spans="2:6" x14ac:dyDescent="0.2">
      <c r="B215" s="47">
        <v>5599</v>
      </c>
      <c r="C215" s="42" t="s">
        <v>395</v>
      </c>
      <c r="D215" s="43">
        <v>101.54</v>
      </c>
      <c r="E215" s="49">
        <v>0</v>
      </c>
      <c r="F215" s="48"/>
    </row>
    <row r="216" spans="2:6" x14ac:dyDescent="0.2">
      <c r="B216" s="47">
        <v>5600</v>
      </c>
      <c r="C216" s="42" t="s">
        <v>396</v>
      </c>
      <c r="D216" s="43">
        <v>0</v>
      </c>
      <c r="E216" s="49">
        <v>0</v>
      </c>
      <c r="F216" s="48"/>
    </row>
    <row r="217" spans="2:6" x14ac:dyDescent="0.2">
      <c r="B217" s="47">
        <v>5610</v>
      </c>
      <c r="C217" s="42" t="s">
        <v>397</v>
      </c>
      <c r="D217" s="43">
        <v>0</v>
      </c>
      <c r="E217" s="49">
        <v>0</v>
      </c>
      <c r="F217" s="48"/>
    </row>
    <row r="218" spans="2:6" x14ac:dyDescent="0.2">
      <c r="B218" s="47">
        <v>5611</v>
      </c>
      <c r="C218" s="42" t="s">
        <v>398</v>
      </c>
      <c r="D218" s="43">
        <v>0</v>
      </c>
      <c r="E218" s="49">
        <v>0</v>
      </c>
      <c r="F218" s="48"/>
    </row>
    <row r="219" spans="2:6" x14ac:dyDescent="0.2">
      <c r="B219" s="47">
        <v>5610</v>
      </c>
      <c r="C219" s="42" t="s">
        <v>397</v>
      </c>
      <c r="D219" s="43">
        <f>D220</f>
        <v>0</v>
      </c>
      <c r="E219" s="49">
        <f t="shared" ref="E219:E220" si="0">D219/$D$94</f>
        <v>0</v>
      </c>
      <c r="F219" s="48"/>
    </row>
    <row r="220" spans="2:6" x14ac:dyDescent="0.2">
      <c r="B220" s="47">
        <v>5611</v>
      </c>
      <c r="C220" s="42" t="s">
        <v>398</v>
      </c>
      <c r="D220" s="43">
        <v>0</v>
      </c>
      <c r="E220" s="49">
        <f t="shared" si="0"/>
        <v>0</v>
      </c>
      <c r="F220" s="48"/>
    </row>
  </sheetData>
  <sheetProtection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3:D3"/>
  </mergeCells>
  <printOptions horizontalCentered="1"/>
  <pageMargins left="0" right="0" top="0.74803149606299213" bottom="0.74803149606299213" header="0.31496062992125984" footer="0.31496062992125984"/>
  <pageSetup scale="71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rowBreaks count="3" manualBreakCount="3">
    <brk id="53" max="6" man="1"/>
    <brk id="91" max="6" man="1"/>
    <brk id="148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7"/>
  <sheetViews>
    <sheetView tabSelected="1" workbookViewId="0">
      <selection activeCell="C19" sqref="C19"/>
    </sheetView>
  </sheetViews>
  <sheetFormatPr baseColWidth="10" defaultColWidth="9.1796875" defaultRowHeight="10" x14ac:dyDescent="0.2"/>
  <cols>
    <col min="1" max="1" width="9.1796875" style="53"/>
    <col min="2" max="2" width="10" style="53" customWidth="1"/>
    <col min="3" max="3" width="48.1796875" style="53" customWidth="1"/>
    <col min="4" max="4" width="22.81640625" style="53" customWidth="1"/>
    <col min="5" max="6" width="16.7265625" style="53" customWidth="1"/>
    <col min="7" max="16384" width="9.1796875" style="53"/>
  </cols>
  <sheetData>
    <row r="1" spans="2:6" ht="19" customHeight="1" x14ac:dyDescent="0.2">
      <c r="B1" s="139" t="s">
        <v>0</v>
      </c>
      <c r="C1" s="139"/>
      <c r="D1" s="139"/>
      <c r="E1" s="51" t="s">
        <v>62</v>
      </c>
      <c r="F1" s="52">
        <v>2019</v>
      </c>
    </row>
    <row r="2" spans="2:6" ht="19" customHeight="1" x14ac:dyDescent="0.2">
      <c r="B2" s="139" t="s">
        <v>399</v>
      </c>
      <c r="C2" s="139"/>
      <c r="D2" s="139"/>
      <c r="E2" s="51" t="s">
        <v>64</v>
      </c>
      <c r="F2" s="52" t="str">
        <f>'ESF (2)'!I2</f>
        <v>Trimestral</v>
      </c>
    </row>
    <row r="3" spans="2:6" ht="19" customHeight="1" x14ac:dyDescent="0.2">
      <c r="B3" s="139" t="s">
        <v>4</v>
      </c>
      <c r="C3" s="139"/>
      <c r="D3" s="139"/>
      <c r="E3" s="51" t="s">
        <v>65</v>
      </c>
      <c r="F3" s="52">
        <f>'ESF (2)'!I3</f>
        <v>1</v>
      </c>
    </row>
    <row r="5" spans="2:6" ht="10.5" x14ac:dyDescent="0.25">
      <c r="B5" s="54" t="s">
        <v>66</v>
      </c>
      <c r="C5" s="55"/>
      <c r="D5" s="55"/>
      <c r="E5" s="55"/>
      <c r="F5" s="55"/>
    </row>
    <row r="6" spans="2:6" ht="10.5" x14ac:dyDescent="0.25">
      <c r="B6" s="55" t="s">
        <v>400</v>
      </c>
      <c r="C6" s="55"/>
      <c r="D6" s="55"/>
      <c r="E6" s="55"/>
      <c r="F6" s="55"/>
    </row>
    <row r="7" spans="2:6" ht="10.5" x14ac:dyDescent="0.25">
      <c r="B7" s="56" t="s">
        <v>68</v>
      </c>
      <c r="C7" s="56" t="s">
        <v>69</v>
      </c>
      <c r="D7" s="56" t="s">
        <v>70</v>
      </c>
      <c r="E7" s="56" t="s">
        <v>71</v>
      </c>
      <c r="F7" s="56" t="s">
        <v>182</v>
      </c>
    </row>
    <row r="8" spans="2:6" x14ac:dyDescent="0.2">
      <c r="B8" s="57">
        <v>3110</v>
      </c>
      <c r="C8" s="58" t="s">
        <v>256</v>
      </c>
      <c r="D8" s="59">
        <v>40290890.840000004</v>
      </c>
      <c r="E8" s="58"/>
      <c r="F8" s="58"/>
    </row>
    <row r="9" spans="2:6" x14ac:dyDescent="0.2">
      <c r="B9" s="57">
        <v>3120</v>
      </c>
      <c r="C9" s="58" t="s">
        <v>401</v>
      </c>
      <c r="D9" s="59">
        <v>0</v>
      </c>
      <c r="E9" s="58"/>
      <c r="F9" s="58"/>
    </row>
    <row r="10" spans="2:6" x14ac:dyDescent="0.2">
      <c r="B10" s="57">
        <v>3130</v>
      </c>
      <c r="C10" s="58" t="s">
        <v>402</v>
      </c>
      <c r="D10" s="59">
        <v>0</v>
      </c>
      <c r="E10" s="58"/>
      <c r="F10" s="58"/>
    </row>
    <row r="12" spans="2:6" ht="10.5" x14ac:dyDescent="0.25">
      <c r="B12" s="55" t="s">
        <v>403</v>
      </c>
      <c r="C12" s="55"/>
      <c r="D12" s="55"/>
      <c r="E12" s="55"/>
      <c r="F12" s="55"/>
    </row>
    <row r="13" spans="2:6" ht="10.5" x14ac:dyDescent="0.25">
      <c r="B13" s="56" t="s">
        <v>68</v>
      </c>
      <c r="C13" s="56" t="s">
        <v>69</v>
      </c>
      <c r="D13" s="56" t="s">
        <v>70</v>
      </c>
      <c r="E13" s="56" t="s">
        <v>404</v>
      </c>
      <c r="F13" s="56"/>
    </row>
    <row r="14" spans="2:6" x14ac:dyDescent="0.2">
      <c r="B14" s="57">
        <v>3210</v>
      </c>
      <c r="C14" s="58" t="s">
        <v>405</v>
      </c>
      <c r="D14" s="59">
        <v>636710867.76999998</v>
      </c>
      <c r="E14" s="58"/>
      <c r="F14" s="58"/>
    </row>
    <row r="15" spans="2:6" x14ac:dyDescent="0.2">
      <c r="B15" s="57">
        <v>3220</v>
      </c>
      <c r="C15" s="58" t="s">
        <v>406</v>
      </c>
      <c r="D15" s="59">
        <v>48289596.93</v>
      </c>
      <c r="E15" s="58"/>
      <c r="F15" s="58"/>
    </row>
    <row r="16" spans="2:6" x14ac:dyDescent="0.2">
      <c r="B16" s="57">
        <v>3230</v>
      </c>
      <c r="C16" s="58" t="s">
        <v>407</v>
      </c>
      <c r="D16" s="59">
        <v>0</v>
      </c>
      <c r="E16" s="58"/>
      <c r="F16" s="58"/>
    </row>
    <row r="17" spans="2:6" x14ac:dyDescent="0.2">
      <c r="B17" s="57">
        <v>3231</v>
      </c>
      <c r="C17" s="58" t="s">
        <v>408</v>
      </c>
      <c r="D17" s="59">
        <v>0</v>
      </c>
      <c r="E17" s="58"/>
      <c r="F17" s="58"/>
    </row>
    <row r="18" spans="2:6" x14ac:dyDescent="0.2">
      <c r="B18" s="57">
        <v>3232</v>
      </c>
      <c r="C18" s="58" t="s">
        <v>409</v>
      </c>
      <c r="D18" s="59">
        <v>0</v>
      </c>
      <c r="E18" s="58"/>
      <c r="F18" s="58"/>
    </row>
    <row r="19" spans="2:6" x14ac:dyDescent="0.2">
      <c r="B19" s="57">
        <v>3233</v>
      </c>
      <c r="C19" s="58" t="s">
        <v>410</v>
      </c>
      <c r="D19" s="59">
        <v>0</v>
      </c>
      <c r="E19" s="58"/>
      <c r="F19" s="58"/>
    </row>
    <row r="20" spans="2:6" x14ac:dyDescent="0.2">
      <c r="B20" s="57">
        <v>3239</v>
      </c>
      <c r="C20" s="58" t="s">
        <v>411</v>
      </c>
      <c r="D20" s="59">
        <v>0</v>
      </c>
      <c r="E20" s="58"/>
      <c r="F20" s="58"/>
    </row>
    <row r="21" spans="2:6" x14ac:dyDescent="0.2">
      <c r="B21" s="57">
        <v>3240</v>
      </c>
      <c r="C21" s="58" t="s">
        <v>412</v>
      </c>
      <c r="D21" s="59">
        <v>0</v>
      </c>
      <c r="E21" s="58"/>
      <c r="F21" s="58"/>
    </row>
    <row r="22" spans="2:6" x14ac:dyDescent="0.2">
      <c r="B22" s="57">
        <v>3241</v>
      </c>
      <c r="C22" s="58" t="s">
        <v>413</v>
      </c>
      <c r="D22" s="59">
        <v>0</v>
      </c>
      <c r="E22" s="58"/>
      <c r="F22" s="58"/>
    </row>
    <row r="23" spans="2:6" x14ac:dyDescent="0.2">
      <c r="B23" s="57">
        <v>3242</v>
      </c>
      <c r="C23" s="58" t="s">
        <v>414</v>
      </c>
      <c r="D23" s="59">
        <v>0</v>
      </c>
      <c r="E23" s="58"/>
      <c r="F23" s="58"/>
    </row>
    <row r="24" spans="2:6" x14ac:dyDescent="0.2">
      <c r="B24" s="57">
        <v>3243</v>
      </c>
      <c r="C24" s="58" t="s">
        <v>415</v>
      </c>
      <c r="D24" s="59">
        <v>0</v>
      </c>
      <c r="E24" s="58"/>
      <c r="F24" s="58"/>
    </row>
    <row r="25" spans="2:6" x14ac:dyDescent="0.2">
      <c r="B25" s="57">
        <v>3250</v>
      </c>
      <c r="C25" s="58" t="s">
        <v>416</v>
      </c>
      <c r="D25" s="59">
        <v>0</v>
      </c>
      <c r="E25" s="58"/>
      <c r="F25" s="58"/>
    </row>
    <row r="26" spans="2:6" x14ac:dyDescent="0.2">
      <c r="B26" s="57">
        <v>3251</v>
      </c>
      <c r="C26" s="58" t="s">
        <v>417</v>
      </c>
      <c r="D26" s="59">
        <v>0</v>
      </c>
      <c r="E26" s="58"/>
      <c r="F26" s="58"/>
    </row>
    <row r="27" spans="2:6" x14ac:dyDescent="0.2">
      <c r="B27" s="57">
        <v>3252</v>
      </c>
      <c r="C27" s="58" t="s">
        <v>418</v>
      </c>
      <c r="D27" s="59">
        <v>0</v>
      </c>
      <c r="E27" s="58"/>
      <c r="F27" s="58"/>
    </row>
  </sheetData>
  <sheetProtection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3:D3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80"/>
  <sheetViews>
    <sheetView tabSelected="1" view="pageBreakPreview" zoomScale="60" zoomScaleNormal="100" workbookViewId="0">
      <selection activeCell="C19" sqref="C19"/>
    </sheetView>
  </sheetViews>
  <sheetFormatPr baseColWidth="10" defaultColWidth="9.1796875" defaultRowHeight="10" x14ac:dyDescent="0.2"/>
  <cols>
    <col min="1" max="1" width="9.1796875" style="53"/>
    <col min="2" max="2" width="10" style="53" customWidth="1"/>
    <col min="3" max="3" width="63.453125" style="53" bestFit="1" customWidth="1"/>
    <col min="4" max="4" width="15.26953125" style="53" bestFit="1" customWidth="1"/>
    <col min="5" max="5" width="16.453125" style="53" bestFit="1" customWidth="1"/>
    <col min="6" max="6" width="19.1796875" style="53" customWidth="1"/>
    <col min="7" max="16384" width="9.1796875" style="53"/>
  </cols>
  <sheetData>
    <row r="1" spans="2:6" s="60" customFormat="1" ht="19" customHeight="1" x14ac:dyDescent="0.35">
      <c r="B1" s="139" t="s">
        <v>0</v>
      </c>
      <c r="C1" s="139"/>
      <c r="D1" s="139"/>
      <c r="E1" s="51" t="s">
        <v>62</v>
      </c>
      <c r="F1" s="52">
        <v>2019</v>
      </c>
    </row>
    <row r="2" spans="2:6" s="60" customFormat="1" ht="19" customHeight="1" x14ac:dyDescent="0.35">
      <c r="B2" s="139" t="s">
        <v>419</v>
      </c>
      <c r="C2" s="139"/>
      <c r="D2" s="139"/>
      <c r="E2" s="51" t="s">
        <v>64</v>
      </c>
      <c r="F2" s="52" t="str">
        <f>'ESF (2)'!I2</f>
        <v>Trimestral</v>
      </c>
    </row>
    <row r="3" spans="2:6" s="60" customFormat="1" ht="19" customHeight="1" x14ac:dyDescent="0.35">
      <c r="B3" s="139" t="s">
        <v>4</v>
      </c>
      <c r="C3" s="139"/>
      <c r="D3" s="139"/>
      <c r="E3" s="51" t="s">
        <v>65</v>
      </c>
      <c r="F3" s="52">
        <f>'ESF (2)'!I3</f>
        <v>1</v>
      </c>
    </row>
    <row r="4" spans="2:6" ht="10.5" x14ac:dyDescent="0.25">
      <c r="B4" s="54" t="s">
        <v>66</v>
      </c>
      <c r="C4" s="55"/>
      <c r="D4" s="55"/>
      <c r="E4" s="55"/>
      <c r="F4" s="55"/>
    </row>
    <row r="6" spans="2:6" ht="10.5" x14ac:dyDescent="0.25">
      <c r="B6" s="55" t="s">
        <v>420</v>
      </c>
      <c r="C6" s="55"/>
      <c r="D6" s="55"/>
      <c r="E6" s="55"/>
      <c r="F6" s="55"/>
    </row>
    <row r="7" spans="2:6" ht="10.5" x14ac:dyDescent="0.25">
      <c r="B7" s="56" t="s">
        <v>68</v>
      </c>
      <c r="C7" s="56" t="s">
        <v>69</v>
      </c>
      <c r="D7" s="56" t="s">
        <v>421</v>
      </c>
      <c r="E7" s="56" t="s">
        <v>422</v>
      </c>
      <c r="F7" s="56"/>
    </row>
    <row r="8" spans="2:6" x14ac:dyDescent="0.2">
      <c r="B8" s="57">
        <v>1111</v>
      </c>
      <c r="C8" s="58" t="s">
        <v>423</v>
      </c>
      <c r="D8" s="59">
        <v>0</v>
      </c>
      <c r="E8" s="59">
        <v>0</v>
      </c>
      <c r="F8" s="58"/>
    </row>
    <row r="9" spans="2:6" x14ac:dyDescent="0.2">
      <c r="B9" s="57">
        <v>1112</v>
      </c>
      <c r="C9" s="58" t="s">
        <v>424</v>
      </c>
      <c r="D9" s="59">
        <v>306283351.48000002</v>
      </c>
      <c r="E9" s="59">
        <v>73686582.010000005</v>
      </c>
      <c r="F9" s="58"/>
    </row>
    <row r="10" spans="2:6" x14ac:dyDescent="0.2">
      <c r="B10" s="57">
        <v>1113</v>
      </c>
      <c r="C10" s="58" t="s">
        <v>425</v>
      </c>
      <c r="D10" s="59">
        <v>0</v>
      </c>
      <c r="E10" s="59">
        <v>0</v>
      </c>
      <c r="F10" s="58"/>
    </row>
    <row r="11" spans="2:6" x14ac:dyDescent="0.2">
      <c r="B11" s="57">
        <v>1114</v>
      </c>
      <c r="C11" s="58" t="s">
        <v>72</v>
      </c>
      <c r="D11" s="59">
        <v>0</v>
      </c>
      <c r="E11" s="59">
        <v>0</v>
      </c>
      <c r="F11" s="58"/>
    </row>
    <row r="12" spans="2:6" x14ac:dyDescent="0.2">
      <c r="B12" s="57">
        <v>1115</v>
      </c>
      <c r="C12" s="58" t="s">
        <v>73</v>
      </c>
      <c r="D12" s="59">
        <v>0</v>
      </c>
      <c r="E12" s="59">
        <v>0</v>
      </c>
      <c r="F12" s="58"/>
    </row>
    <row r="13" spans="2:6" x14ac:dyDescent="0.2">
      <c r="B13" s="57">
        <v>1116</v>
      </c>
      <c r="C13" s="58" t="s">
        <v>426</v>
      </c>
      <c r="D13" s="59">
        <v>0</v>
      </c>
      <c r="E13" s="59">
        <v>0</v>
      </c>
      <c r="F13" s="58"/>
    </row>
    <row r="14" spans="2:6" x14ac:dyDescent="0.2">
      <c r="B14" s="57">
        <v>1119</v>
      </c>
      <c r="C14" s="58" t="s">
        <v>427</v>
      </c>
      <c r="D14" s="59">
        <v>0</v>
      </c>
      <c r="E14" s="59">
        <v>0</v>
      </c>
      <c r="F14" s="58"/>
    </row>
    <row r="15" spans="2:6" x14ac:dyDescent="0.2">
      <c r="B15" s="57">
        <v>1110</v>
      </c>
      <c r="C15" s="58" t="s">
        <v>428</v>
      </c>
      <c r="D15" s="59">
        <v>306283351.48000002</v>
      </c>
      <c r="E15" s="59">
        <v>73686582.010000005</v>
      </c>
      <c r="F15" s="58"/>
    </row>
    <row r="18" spans="2:6" ht="10.5" x14ac:dyDescent="0.25">
      <c r="B18" s="55" t="s">
        <v>429</v>
      </c>
      <c r="C18" s="55"/>
      <c r="D18" s="55"/>
      <c r="E18" s="55"/>
      <c r="F18" s="55"/>
    </row>
    <row r="19" spans="2:6" ht="10.5" x14ac:dyDescent="0.25">
      <c r="B19" s="56" t="s">
        <v>68</v>
      </c>
      <c r="C19" s="56" t="s">
        <v>69</v>
      </c>
      <c r="D19" s="56" t="s">
        <v>70</v>
      </c>
      <c r="E19" s="56" t="s">
        <v>430</v>
      </c>
      <c r="F19" s="56" t="s">
        <v>431</v>
      </c>
    </row>
    <row r="20" spans="2:6" x14ac:dyDescent="0.2">
      <c r="B20" s="57">
        <v>1230</v>
      </c>
      <c r="C20" s="58" t="s">
        <v>121</v>
      </c>
      <c r="D20" s="59">
        <v>0</v>
      </c>
      <c r="E20" s="58"/>
      <c r="F20" s="58"/>
    </row>
    <row r="21" spans="2:6" x14ac:dyDescent="0.2">
      <c r="B21" s="57">
        <v>1231</v>
      </c>
      <c r="C21" s="58" t="s">
        <v>122</v>
      </c>
      <c r="D21" s="59">
        <v>0</v>
      </c>
      <c r="E21" s="58"/>
      <c r="F21" s="58"/>
    </row>
    <row r="22" spans="2:6" x14ac:dyDescent="0.2">
      <c r="B22" s="57">
        <v>1232</v>
      </c>
      <c r="C22" s="58" t="s">
        <v>123</v>
      </c>
      <c r="D22" s="59">
        <v>0</v>
      </c>
      <c r="E22" s="58"/>
      <c r="F22" s="58"/>
    </row>
    <row r="23" spans="2:6" x14ac:dyDescent="0.2">
      <c r="B23" s="57">
        <v>1233</v>
      </c>
      <c r="C23" s="58" t="s">
        <v>124</v>
      </c>
      <c r="D23" s="59">
        <v>0</v>
      </c>
      <c r="E23" s="58"/>
      <c r="F23" s="58"/>
    </row>
    <row r="24" spans="2:6" x14ac:dyDescent="0.2">
      <c r="B24" s="57">
        <v>1234</v>
      </c>
      <c r="C24" s="58" t="s">
        <v>125</v>
      </c>
      <c r="D24" s="59">
        <v>0</v>
      </c>
      <c r="E24" s="58"/>
      <c r="F24" s="58"/>
    </row>
    <row r="25" spans="2:6" x14ac:dyDescent="0.2">
      <c r="B25" s="57">
        <v>1235</v>
      </c>
      <c r="C25" s="58" t="s">
        <v>126</v>
      </c>
      <c r="D25" s="59">
        <v>0</v>
      </c>
      <c r="E25" s="58"/>
      <c r="F25" s="58"/>
    </row>
    <row r="26" spans="2:6" x14ac:dyDescent="0.2">
      <c r="B26" s="57">
        <v>1236</v>
      </c>
      <c r="C26" s="58" t="s">
        <v>127</v>
      </c>
      <c r="D26" s="59">
        <v>0</v>
      </c>
      <c r="E26" s="58"/>
      <c r="F26" s="58"/>
    </row>
    <row r="27" spans="2:6" x14ac:dyDescent="0.2">
      <c r="B27" s="57">
        <v>1239</v>
      </c>
      <c r="C27" s="58" t="s">
        <v>128</v>
      </c>
      <c r="D27" s="59">
        <v>0</v>
      </c>
      <c r="E27" s="58"/>
      <c r="F27" s="58"/>
    </row>
    <row r="28" spans="2:6" x14ac:dyDescent="0.2">
      <c r="B28" s="57">
        <v>1240</v>
      </c>
      <c r="C28" s="58" t="s">
        <v>129</v>
      </c>
      <c r="D28" s="59">
        <v>47811761.710000001</v>
      </c>
      <c r="E28" s="58"/>
      <c r="F28" s="58"/>
    </row>
    <row r="29" spans="2:6" x14ac:dyDescent="0.2">
      <c r="B29" s="57">
        <v>1241</v>
      </c>
      <c r="C29" s="58" t="s">
        <v>130</v>
      </c>
      <c r="D29" s="59">
        <v>32601859.440000001</v>
      </c>
      <c r="E29" s="58"/>
      <c r="F29" s="58"/>
    </row>
    <row r="30" spans="2:6" x14ac:dyDescent="0.2">
      <c r="B30" s="57">
        <v>1242</v>
      </c>
      <c r="C30" s="58" t="s">
        <v>131</v>
      </c>
      <c r="D30" s="59">
        <v>582783.35</v>
      </c>
      <c r="E30" s="58"/>
      <c r="F30" s="58"/>
    </row>
    <row r="31" spans="2:6" x14ac:dyDescent="0.2">
      <c r="B31" s="57">
        <v>1243</v>
      </c>
      <c r="C31" s="58" t="s">
        <v>132</v>
      </c>
      <c r="D31" s="59">
        <v>32504</v>
      </c>
      <c r="E31" s="58"/>
      <c r="F31" s="58"/>
    </row>
    <row r="32" spans="2:6" x14ac:dyDescent="0.2">
      <c r="B32" s="57">
        <v>1244</v>
      </c>
      <c r="C32" s="58" t="s">
        <v>133</v>
      </c>
      <c r="D32" s="59">
        <v>13412618.27</v>
      </c>
      <c r="E32" s="58"/>
      <c r="F32" s="58"/>
    </row>
    <row r="33" spans="2:6" x14ac:dyDescent="0.2">
      <c r="B33" s="57">
        <v>1245</v>
      </c>
      <c r="C33" s="58" t="s">
        <v>134</v>
      </c>
      <c r="D33" s="59">
        <v>0</v>
      </c>
      <c r="E33" s="58"/>
      <c r="F33" s="58"/>
    </row>
    <row r="34" spans="2:6" x14ac:dyDescent="0.2">
      <c r="B34" s="57">
        <v>1246</v>
      </c>
      <c r="C34" s="58" t="s">
        <v>135</v>
      </c>
      <c r="D34" s="59">
        <v>1181996.6499999999</v>
      </c>
      <c r="E34" s="58"/>
      <c r="F34" s="58"/>
    </row>
    <row r="35" spans="2:6" x14ac:dyDescent="0.2">
      <c r="B35" s="57">
        <v>1247</v>
      </c>
      <c r="C35" s="58" t="s">
        <v>136</v>
      </c>
      <c r="D35" s="59">
        <v>0</v>
      </c>
      <c r="E35" s="58"/>
      <c r="F35" s="58"/>
    </row>
    <row r="36" spans="2:6" x14ac:dyDescent="0.2">
      <c r="B36" s="57">
        <v>1248</v>
      </c>
      <c r="C36" s="58" t="s">
        <v>137</v>
      </c>
      <c r="D36" s="59">
        <v>0</v>
      </c>
      <c r="E36" s="58"/>
      <c r="F36" s="58"/>
    </row>
    <row r="37" spans="2:6" x14ac:dyDescent="0.2">
      <c r="B37" s="57">
        <v>1250</v>
      </c>
      <c r="C37" s="58" t="s">
        <v>141</v>
      </c>
      <c r="D37" s="59">
        <v>0</v>
      </c>
      <c r="E37" s="58"/>
      <c r="F37" s="58"/>
    </row>
    <row r="38" spans="2:6" x14ac:dyDescent="0.2">
      <c r="B38" s="57">
        <v>1251</v>
      </c>
      <c r="C38" s="58" t="s">
        <v>142</v>
      </c>
      <c r="D38" s="59">
        <v>0</v>
      </c>
      <c r="E38" s="58"/>
      <c r="F38" s="58"/>
    </row>
    <row r="39" spans="2:6" x14ac:dyDescent="0.2">
      <c r="B39" s="57">
        <v>1252</v>
      </c>
      <c r="C39" s="58" t="s">
        <v>143</v>
      </c>
      <c r="D39" s="59">
        <v>0</v>
      </c>
      <c r="E39" s="58"/>
      <c r="F39" s="58"/>
    </row>
    <row r="40" spans="2:6" x14ac:dyDescent="0.2">
      <c r="B40" s="57">
        <v>1253</v>
      </c>
      <c r="C40" s="58" t="s">
        <v>144</v>
      </c>
      <c r="D40" s="59">
        <v>0</v>
      </c>
      <c r="E40" s="58"/>
      <c r="F40" s="58"/>
    </row>
    <row r="41" spans="2:6" x14ac:dyDescent="0.2">
      <c r="B41" s="57">
        <v>1254</v>
      </c>
      <c r="C41" s="58" t="s">
        <v>145</v>
      </c>
      <c r="D41" s="59">
        <v>0</v>
      </c>
      <c r="E41" s="58"/>
      <c r="F41" s="58"/>
    </row>
    <row r="42" spans="2:6" x14ac:dyDescent="0.2">
      <c r="B42" s="57">
        <v>1259</v>
      </c>
      <c r="C42" s="58" t="s">
        <v>146</v>
      </c>
      <c r="D42" s="59">
        <v>0</v>
      </c>
      <c r="E42" s="58"/>
      <c r="F42" s="58"/>
    </row>
    <row r="44" spans="2:6" ht="10.5" x14ac:dyDescent="0.25">
      <c r="B44" s="55" t="s">
        <v>432</v>
      </c>
      <c r="C44" s="55"/>
      <c r="D44" s="55"/>
      <c r="E44" s="55"/>
      <c r="F44" s="55"/>
    </row>
    <row r="45" spans="2:6" ht="10.5" x14ac:dyDescent="0.25">
      <c r="B45" s="56" t="s">
        <v>68</v>
      </c>
      <c r="C45" s="56" t="s">
        <v>69</v>
      </c>
      <c r="D45" s="56" t="s">
        <v>421</v>
      </c>
      <c r="E45" s="56" t="s">
        <v>422</v>
      </c>
      <c r="F45" s="56"/>
    </row>
    <row r="46" spans="2:6" x14ac:dyDescent="0.2">
      <c r="B46" s="57">
        <v>5500</v>
      </c>
      <c r="C46" s="58" t="s">
        <v>366</v>
      </c>
      <c r="D46" s="59">
        <v>246854.52</v>
      </c>
      <c r="E46" s="59">
        <v>0</v>
      </c>
      <c r="F46" s="58"/>
    </row>
    <row r="47" spans="2:6" x14ac:dyDescent="0.2">
      <c r="B47" s="57">
        <v>5510</v>
      </c>
      <c r="C47" s="58" t="s">
        <v>367</v>
      </c>
      <c r="D47" s="59">
        <v>246752.98</v>
      </c>
      <c r="E47" s="59">
        <v>0</v>
      </c>
      <c r="F47" s="58"/>
    </row>
    <row r="48" spans="2:6" x14ac:dyDescent="0.2">
      <c r="B48" s="57">
        <v>5511</v>
      </c>
      <c r="C48" s="58" t="s">
        <v>368</v>
      </c>
      <c r="D48" s="59">
        <v>0</v>
      </c>
      <c r="E48" s="59">
        <v>0</v>
      </c>
      <c r="F48" s="58"/>
    </row>
    <row r="49" spans="2:6" x14ac:dyDescent="0.2">
      <c r="B49" s="57">
        <v>5512</v>
      </c>
      <c r="C49" s="58" t="s">
        <v>369</v>
      </c>
      <c r="D49" s="59">
        <v>0</v>
      </c>
      <c r="E49" s="59">
        <v>0</v>
      </c>
      <c r="F49" s="58"/>
    </row>
    <row r="50" spans="2:6" x14ac:dyDescent="0.2">
      <c r="B50" s="57">
        <v>5513</v>
      </c>
      <c r="C50" s="58" t="s">
        <v>370</v>
      </c>
      <c r="D50" s="59">
        <v>0</v>
      </c>
      <c r="E50" s="59">
        <v>0</v>
      </c>
      <c r="F50" s="58"/>
    </row>
    <row r="51" spans="2:6" x14ac:dyDescent="0.2">
      <c r="B51" s="57">
        <v>5514</v>
      </c>
      <c r="C51" s="58" t="s">
        <v>371</v>
      </c>
      <c r="D51" s="59">
        <v>0</v>
      </c>
      <c r="E51" s="59">
        <v>0</v>
      </c>
      <c r="F51" s="58"/>
    </row>
    <row r="52" spans="2:6" x14ac:dyDescent="0.2">
      <c r="B52" s="57">
        <v>5515</v>
      </c>
      <c r="C52" s="58" t="s">
        <v>372</v>
      </c>
      <c r="D52" s="59">
        <v>0</v>
      </c>
      <c r="E52" s="59">
        <v>0</v>
      </c>
      <c r="F52" s="58"/>
    </row>
    <row r="53" spans="2:6" x14ac:dyDescent="0.2">
      <c r="B53" s="57">
        <v>5516</v>
      </c>
      <c r="C53" s="58" t="s">
        <v>373</v>
      </c>
      <c r="D53" s="59">
        <v>0</v>
      </c>
      <c r="E53" s="59">
        <v>0</v>
      </c>
      <c r="F53" s="58"/>
    </row>
    <row r="54" spans="2:6" x14ac:dyDescent="0.2">
      <c r="B54" s="57">
        <v>5517</v>
      </c>
      <c r="C54" s="58" t="s">
        <v>374</v>
      </c>
      <c r="D54" s="59">
        <v>0</v>
      </c>
      <c r="E54" s="59">
        <v>0</v>
      </c>
      <c r="F54" s="58"/>
    </row>
    <row r="55" spans="2:6" x14ac:dyDescent="0.2">
      <c r="B55" s="57">
        <v>5518</v>
      </c>
      <c r="C55" s="58" t="s">
        <v>375</v>
      </c>
      <c r="D55" s="59">
        <v>246752.98</v>
      </c>
      <c r="E55" s="59">
        <v>0</v>
      </c>
      <c r="F55" s="58"/>
    </row>
    <row r="56" spans="2:6" x14ac:dyDescent="0.2">
      <c r="B56" s="57">
        <v>5520</v>
      </c>
      <c r="C56" s="58" t="s">
        <v>376</v>
      </c>
      <c r="D56" s="59">
        <v>0</v>
      </c>
      <c r="E56" s="59">
        <v>0</v>
      </c>
      <c r="F56" s="58"/>
    </row>
    <row r="57" spans="2:6" x14ac:dyDescent="0.2">
      <c r="B57" s="57">
        <v>5521</v>
      </c>
      <c r="C57" s="58" t="s">
        <v>377</v>
      </c>
      <c r="D57" s="59">
        <v>0</v>
      </c>
      <c r="E57" s="59">
        <v>0</v>
      </c>
      <c r="F57" s="58"/>
    </row>
    <row r="58" spans="2:6" x14ac:dyDescent="0.2">
      <c r="B58" s="57">
        <v>5522</v>
      </c>
      <c r="C58" s="58" t="s">
        <v>378</v>
      </c>
      <c r="D58" s="59">
        <v>0</v>
      </c>
      <c r="E58" s="59">
        <v>0</v>
      </c>
      <c r="F58" s="58"/>
    </row>
    <row r="59" spans="2:6" x14ac:dyDescent="0.2">
      <c r="B59" s="57">
        <v>5530</v>
      </c>
      <c r="C59" s="58" t="s">
        <v>379</v>
      </c>
      <c r="D59" s="59">
        <v>0</v>
      </c>
      <c r="E59" s="59">
        <v>0</v>
      </c>
      <c r="F59" s="58"/>
    </row>
    <row r="60" spans="2:6" x14ac:dyDescent="0.2">
      <c r="B60" s="57">
        <v>5531</v>
      </c>
      <c r="C60" s="58" t="s">
        <v>380</v>
      </c>
      <c r="D60" s="59">
        <v>0</v>
      </c>
      <c r="E60" s="59">
        <v>0</v>
      </c>
      <c r="F60" s="58"/>
    </row>
    <row r="61" spans="2:6" x14ac:dyDescent="0.2">
      <c r="B61" s="57">
        <v>5532</v>
      </c>
      <c r="C61" s="58" t="s">
        <v>381</v>
      </c>
      <c r="D61" s="59">
        <v>0</v>
      </c>
      <c r="E61" s="59">
        <v>0</v>
      </c>
      <c r="F61" s="58"/>
    </row>
    <row r="62" spans="2:6" x14ac:dyDescent="0.2">
      <c r="B62" s="57">
        <v>5533</v>
      </c>
      <c r="C62" s="58" t="s">
        <v>382</v>
      </c>
      <c r="D62" s="59">
        <v>0</v>
      </c>
      <c r="E62" s="59">
        <v>0</v>
      </c>
      <c r="F62" s="58"/>
    </row>
    <row r="63" spans="2:6" x14ac:dyDescent="0.2">
      <c r="B63" s="57">
        <v>5534</v>
      </c>
      <c r="C63" s="58" t="s">
        <v>383</v>
      </c>
      <c r="D63" s="59">
        <v>0</v>
      </c>
      <c r="E63" s="59">
        <v>0</v>
      </c>
      <c r="F63" s="58"/>
    </row>
    <row r="64" spans="2:6" x14ac:dyDescent="0.2">
      <c r="B64" s="57">
        <v>5535</v>
      </c>
      <c r="C64" s="58" t="s">
        <v>384</v>
      </c>
      <c r="D64" s="59">
        <v>0</v>
      </c>
      <c r="E64" s="59">
        <v>0</v>
      </c>
      <c r="F64" s="58"/>
    </row>
    <row r="65" spans="2:6" x14ac:dyDescent="0.2">
      <c r="B65" s="57">
        <v>5540</v>
      </c>
      <c r="C65" s="58" t="s">
        <v>385</v>
      </c>
      <c r="D65" s="59">
        <v>0</v>
      </c>
      <c r="E65" s="59">
        <v>0</v>
      </c>
      <c r="F65" s="58"/>
    </row>
    <row r="66" spans="2:6" x14ac:dyDescent="0.2">
      <c r="B66" s="57">
        <v>5541</v>
      </c>
      <c r="C66" s="58" t="s">
        <v>385</v>
      </c>
      <c r="D66" s="59">
        <v>0</v>
      </c>
      <c r="E66" s="59">
        <v>0</v>
      </c>
      <c r="F66" s="58"/>
    </row>
    <row r="67" spans="2:6" x14ac:dyDescent="0.2">
      <c r="B67" s="57">
        <v>5550</v>
      </c>
      <c r="C67" s="58" t="s">
        <v>386</v>
      </c>
      <c r="D67" s="59">
        <v>0</v>
      </c>
      <c r="E67" s="59">
        <v>0</v>
      </c>
      <c r="F67" s="58"/>
    </row>
    <row r="68" spans="2:6" x14ac:dyDescent="0.2">
      <c r="B68" s="57">
        <v>5551</v>
      </c>
      <c r="C68" s="58" t="s">
        <v>386</v>
      </c>
      <c r="D68" s="59">
        <v>0</v>
      </c>
      <c r="E68" s="59">
        <v>0</v>
      </c>
      <c r="F68" s="58"/>
    </row>
    <row r="69" spans="2:6" x14ac:dyDescent="0.2">
      <c r="B69" s="57">
        <v>5590</v>
      </c>
      <c r="C69" s="58" t="s">
        <v>387</v>
      </c>
      <c r="D69" s="59">
        <v>101.54</v>
      </c>
      <c r="E69" s="59">
        <v>0</v>
      </c>
      <c r="F69" s="58"/>
    </row>
    <row r="70" spans="2:6" x14ac:dyDescent="0.2">
      <c r="B70" s="57">
        <v>5591</v>
      </c>
      <c r="C70" s="58" t="s">
        <v>388</v>
      </c>
      <c r="D70" s="59">
        <v>0</v>
      </c>
      <c r="E70" s="59">
        <v>0</v>
      </c>
      <c r="F70" s="58"/>
    </row>
    <row r="71" spans="2:6" x14ac:dyDescent="0.2">
      <c r="B71" s="57">
        <v>5592</v>
      </c>
      <c r="C71" s="58" t="s">
        <v>389</v>
      </c>
      <c r="D71" s="59">
        <v>0</v>
      </c>
      <c r="E71" s="59">
        <v>0</v>
      </c>
      <c r="F71" s="58"/>
    </row>
    <row r="72" spans="2:6" x14ac:dyDescent="0.2">
      <c r="B72" s="57">
        <v>5593</v>
      </c>
      <c r="C72" s="58" t="s">
        <v>390</v>
      </c>
      <c r="D72" s="59">
        <v>0</v>
      </c>
      <c r="E72" s="59">
        <v>0</v>
      </c>
      <c r="F72" s="58"/>
    </row>
    <row r="73" spans="2:6" x14ac:dyDescent="0.2">
      <c r="B73" s="57">
        <v>5594</v>
      </c>
      <c r="C73" s="58" t="s">
        <v>433</v>
      </c>
      <c r="D73" s="59">
        <v>0</v>
      </c>
      <c r="E73" s="59">
        <v>0</v>
      </c>
      <c r="F73" s="58"/>
    </row>
    <row r="74" spans="2:6" x14ac:dyDescent="0.2">
      <c r="B74" s="57">
        <v>5595</v>
      </c>
      <c r="C74" s="58" t="s">
        <v>392</v>
      </c>
      <c r="D74" s="59">
        <v>0</v>
      </c>
      <c r="E74" s="59">
        <v>0</v>
      </c>
      <c r="F74" s="58"/>
    </row>
    <row r="75" spans="2:6" x14ac:dyDescent="0.2">
      <c r="B75" s="57">
        <v>5596</v>
      </c>
      <c r="C75" s="58" t="s">
        <v>281</v>
      </c>
      <c r="D75" s="59">
        <v>0</v>
      </c>
      <c r="E75" s="59">
        <v>0</v>
      </c>
      <c r="F75" s="58"/>
    </row>
    <row r="76" spans="2:6" x14ac:dyDescent="0.2">
      <c r="B76" s="57">
        <v>5597</v>
      </c>
      <c r="C76" s="58" t="s">
        <v>393</v>
      </c>
      <c r="D76" s="59">
        <v>0</v>
      </c>
      <c r="E76" s="59">
        <v>0</v>
      </c>
      <c r="F76" s="58"/>
    </row>
    <row r="77" spans="2:6" x14ac:dyDescent="0.2">
      <c r="B77" s="57">
        <v>5599</v>
      </c>
      <c r="C77" s="58" t="s">
        <v>395</v>
      </c>
      <c r="D77" s="59">
        <v>101.54</v>
      </c>
      <c r="E77" s="59">
        <v>0</v>
      </c>
      <c r="F77" s="58"/>
    </row>
    <row r="78" spans="2:6" x14ac:dyDescent="0.2">
      <c r="B78" s="57">
        <v>5600</v>
      </c>
      <c r="C78" s="58" t="s">
        <v>396</v>
      </c>
      <c r="D78" s="59">
        <v>0</v>
      </c>
      <c r="E78" s="59">
        <v>0</v>
      </c>
      <c r="F78" s="58"/>
    </row>
    <row r="79" spans="2:6" x14ac:dyDescent="0.2">
      <c r="B79" s="57">
        <v>5610</v>
      </c>
      <c r="C79" s="58" t="s">
        <v>397</v>
      </c>
      <c r="D79" s="59">
        <v>0</v>
      </c>
      <c r="E79" s="59">
        <v>0</v>
      </c>
      <c r="F79" s="58"/>
    </row>
    <row r="80" spans="2:6" x14ac:dyDescent="0.2">
      <c r="B80" s="57">
        <v>5611</v>
      </c>
      <c r="C80" s="58" t="s">
        <v>398</v>
      </c>
      <c r="D80" s="59">
        <v>0</v>
      </c>
      <c r="E80" s="59">
        <v>0</v>
      </c>
      <c r="F80" s="58"/>
    </row>
  </sheetData>
  <sheetProtection formatCells="0" formatColumns="0" formatRows="0" insertColumns="0" insertRows="0" insertHyperlinks="0" deleteColumns="0" deleteRows="0" sort="0" autoFilter="0" pivotTables="0"/>
  <mergeCells count="3">
    <mergeCell ref="B1:D1"/>
    <mergeCell ref="B2:D2"/>
    <mergeCell ref="B3:D3"/>
  </mergeCells>
  <dataValidations count="2">
    <dataValidation allowBlank="1" showInputMessage="1" showErrorMessage="1" prompt="Saldo al 31 de diciembre del año anterior que se presenta" sqref="E7 E45"/>
    <dataValidation allowBlank="1" showInputMessage="1" showErrorMessage="1" prompt="Importe final del periodo que corresponde la información financiera trimestral que se presenta." sqref="D7 D19 D45"/>
  </dataValidation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  <rowBreaks count="1" manualBreakCount="1">
    <brk id="4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0"/>
  <sheetViews>
    <sheetView showGridLines="0" tabSelected="1" workbookViewId="0">
      <selection activeCell="C19" sqref="C19"/>
    </sheetView>
  </sheetViews>
  <sheetFormatPr baseColWidth="10" defaultColWidth="11.453125" defaultRowHeight="10" x14ac:dyDescent="0.2"/>
  <cols>
    <col min="1" max="1" width="11.453125" style="65"/>
    <col min="2" max="2" width="3.26953125" style="65" customWidth="1"/>
    <col min="3" max="3" width="63.1796875" style="65" customWidth="1"/>
    <col min="4" max="4" width="17.7265625" style="65" customWidth="1"/>
    <col min="5" max="16384" width="11.453125" style="65"/>
  </cols>
  <sheetData>
    <row r="1" spans="2:4" s="61" customFormat="1" ht="18" customHeight="1" x14ac:dyDescent="0.35">
      <c r="B1" s="140" t="s">
        <v>0</v>
      </c>
      <c r="C1" s="141"/>
      <c r="D1" s="142"/>
    </row>
    <row r="2" spans="2:4" s="61" customFormat="1" ht="18" customHeight="1" x14ac:dyDescent="0.35">
      <c r="B2" s="143" t="s">
        <v>434</v>
      </c>
      <c r="C2" s="144"/>
      <c r="D2" s="145"/>
    </row>
    <row r="3" spans="2:4" s="61" customFormat="1" ht="18" customHeight="1" x14ac:dyDescent="0.35">
      <c r="B3" s="143" t="s">
        <v>4</v>
      </c>
      <c r="C3" s="144"/>
      <c r="D3" s="145"/>
    </row>
    <row r="4" spans="2:4" s="62" customFormat="1" ht="18" customHeight="1" x14ac:dyDescent="0.25">
      <c r="B4" s="146" t="s">
        <v>435</v>
      </c>
      <c r="C4" s="147"/>
      <c r="D4" s="148"/>
    </row>
    <row r="5" spans="2:4" ht="10.5" x14ac:dyDescent="0.2">
      <c r="B5" s="63" t="s">
        <v>436</v>
      </c>
      <c r="C5" s="63"/>
      <c r="D5" s="64">
        <v>3606787781.3000002</v>
      </c>
    </row>
    <row r="6" spans="2:4" ht="10.5" x14ac:dyDescent="0.2">
      <c r="C6" s="66"/>
      <c r="D6" s="67"/>
    </row>
    <row r="7" spans="2:4" ht="10.5" x14ac:dyDescent="0.2">
      <c r="B7" s="68" t="s">
        <v>437</v>
      </c>
      <c r="C7" s="68"/>
      <c r="D7" s="69">
        <f>SUM(D8:D13)</f>
        <v>4922184.51</v>
      </c>
    </row>
    <row r="8" spans="2:4" x14ac:dyDescent="0.2">
      <c r="B8" s="70" t="s">
        <v>438</v>
      </c>
      <c r="C8" s="71" t="s">
        <v>266</v>
      </c>
      <c r="D8" s="72">
        <v>0</v>
      </c>
    </row>
    <row r="9" spans="2:4" x14ac:dyDescent="0.2">
      <c r="B9" s="73" t="s">
        <v>439</v>
      </c>
      <c r="C9" s="74" t="s">
        <v>440</v>
      </c>
      <c r="D9" s="72">
        <v>0</v>
      </c>
    </row>
    <row r="10" spans="2:4" x14ac:dyDescent="0.2">
      <c r="B10" s="73" t="s">
        <v>441</v>
      </c>
      <c r="C10" s="74" t="s">
        <v>275</v>
      </c>
      <c r="D10" s="72">
        <v>0</v>
      </c>
    </row>
    <row r="11" spans="2:4" x14ac:dyDescent="0.2">
      <c r="B11" s="73" t="s">
        <v>442</v>
      </c>
      <c r="C11" s="74" t="s">
        <v>276</v>
      </c>
      <c r="D11" s="72">
        <v>0</v>
      </c>
    </row>
    <row r="12" spans="2:4" x14ac:dyDescent="0.2">
      <c r="B12" s="73" t="s">
        <v>443</v>
      </c>
      <c r="C12" s="74" t="s">
        <v>277</v>
      </c>
      <c r="D12" s="72">
        <v>4922184.51</v>
      </c>
    </row>
    <row r="13" spans="2:4" x14ac:dyDescent="0.2">
      <c r="B13" s="75" t="s">
        <v>444</v>
      </c>
      <c r="C13" s="76" t="s">
        <v>445</v>
      </c>
      <c r="D13" s="72">
        <v>0</v>
      </c>
    </row>
    <row r="14" spans="2:4" x14ac:dyDescent="0.2">
      <c r="C14" s="77"/>
      <c r="D14" s="78"/>
    </row>
    <row r="15" spans="2:4" ht="10.5" x14ac:dyDescent="0.2">
      <c r="B15" s="68" t="s">
        <v>446</v>
      </c>
      <c r="C15" s="66"/>
      <c r="D15" s="69">
        <f>SUM(D16:D18)</f>
        <v>0</v>
      </c>
    </row>
    <row r="16" spans="2:4" x14ac:dyDescent="0.2">
      <c r="B16" s="79">
        <v>3.1</v>
      </c>
      <c r="C16" s="74" t="s">
        <v>447</v>
      </c>
      <c r="D16" s="72">
        <v>0</v>
      </c>
    </row>
    <row r="17" spans="2:4" x14ac:dyDescent="0.2">
      <c r="B17" s="80">
        <v>3.2</v>
      </c>
      <c r="C17" s="74" t="s">
        <v>448</v>
      </c>
      <c r="D17" s="72">
        <v>0</v>
      </c>
    </row>
    <row r="18" spans="2:4" x14ac:dyDescent="0.2">
      <c r="B18" s="80">
        <v>3.3</v>
      </c>
      <c r="C18" s="76" t="s">
        <v>449</v>
      </c>
      <c r="D18" s="81">
        <v>0</v>
      </c>
    </row>
    <row r="19" spans="2:4" x14ac:dyDescent="0.2">
      <c r="C19" s="82"/>
      <c r="D19" s="83"/>
    </row>
    <row r="20" spans="2:4" ht="10.5" x14ac:dyDescent="0.2">
      <c r="B20" s="84" t="s">
        <v>450</v>
      </c>
      <c r="C20" s="84"/>
      <c r="D20" s="64">
        <f>D5+D7-D15</f>
        <v>3611709965.8100004</v>
      </c>
    </row>
  </sheetData>
  <mergeCells count="4">
    <mergeCell ref="B1:D1"/>
    <mergeCell ref="B2:D2"/>
    <mergeCell ref="B3:D3"/>
    <mergeCell ref="B4:D4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9"/>
  <sheetViews>
    <sheetView showGridLines="0" tabSelected="1" topLeftCell="A35" workbookViewId="0">
      <selection activeCell="C19" sqref="C19"/>
    </sheetView>
  </sheetViews>
  <sheetFormatPr baseColWidth="10" defaultColWidth="11.453125" defaultRowHeight="10" x14ac:dyDescent="0.2"/>
  <cols>
    <col min="1" max="1" width="11.453125" style="65"/>
    <col min="2" max="2" width="3.7265625" style="65" customWidth="1"/>
    <col min="3" max="3" width="62.1796875" style="65" customWidth="1"/>
    <col min="4" max="4" width="17.7265625" style="65" customWidth="1"/>
    <col min="5" max="16384" width="11.453125" style="65"/>
  </cols>
  <sheetData>
    <row r="1" spans="2:4" s="85" customFormat="1" ht="19" customHeight="1" x14ac:dyDescent="0.35">
      <c r="B1" s="149" t="s">
        <v>0</v>
      </c>
      <c r="C1" s="150"/>
      <c r="D1" s="151"/>
    </row>
    <row r="2" spans="2:4" s="85" customFormat="1" ht="19" customHeight="1" x14ac:dyDescent="0.35">
      <c r="B2" s="152" t="s">
        <v>451</v>
      </c>
      <c r="C2" s="153"/>
      <c r="D2" s="154"/>
    </row>
    <row r="3" spans="2:4" s="85" customFormat="1" ht="19" customHeight="1" x14ac:dyDescent="0.35">
      <c r="B3" s="152" t="s">
        <v>4</v>
      </c>
      <c r="C3" s="153"/>
      <c r="D3" s="154"/>
    </row>
    <row r="4" spans="2:4" ht="10.5" x14ac:dyDescent="0.2">
      <c r="B4" s="146" t="s">
        <v>435</v>
      </c>
      <c r="C4" s="147"/>
      <c r="D4" s="148"/>
    </row>
    <row r="5" spans="2:4" ht="10.5" x14ac:dyDescent="0.2">
      <c r="B5" s="86" t="s">
        <v>452</v>
      </c>
      <c r="C5" s="63"/>
      <c r="D5" s="87">
        <v>2970892325.0300002</v>
      </c>
    </row>
    <row r="6" spans="2:4" ht="10.5" x14ac:dyDescent="0.2">
      <c r="B6" s="88"/>
      <c r="C6" s="66"/>
      <c r="D6" s="89"/>
    </row>
    <row r="7" spans="2:4" ht="10.5" x14ac:dyDescent="0.2">
      <c r="B7" s="68" t="s">
        <v>453</v>
      </c>
      <c r="C7" s="90"/>
      <c r="D7" s="69">
        <f>SUM(D8:D28)</f>
        <v>1062259.3799999999</v>
      </c>
    </row>
    <row r="8" spans="2:4" ht="10.5" x14ac:dyDescent="0.2">
      <c r="B8" s="91">
        <v>2.1</v>
      </c>
      <c r="C8" s="92" t="s">
        <v>297</v>
      </c>
      <c r="D8" s="93">
        <v>0</v>
      </c>
    </row>
    <row r="9" spans="2:4" ht="10.5" x14ac:dyDescent="0.2">
      <c r="B9" s="91">
        <v>2.2000000000000002</v>
      </c>
      <c r="C9" s="92" t="s">
        <v>294</v>
      </c>
      <c r="D9" s="93">
        <v>0</v>
      </c>
    </row>
    <row r="10" spans="2:4" x14ac:dyDescent="0.2">
      <c r="B10" s="94">
        <v>2.2999999999999998</v>
      </c>
      <c r="C10" s="95" t="s">
        <v>130</v>
      </c>
      <c r="D10" s="93">
        <v>311887.38</v>
      </c>
    </row>
    <row r="11" spans="2:4" x14ac:dyDescent="0.2">
      <c r="B11" s="94">
        <v>2.4</v>
      </c>
      <c r="C11" s="95" t="s">
        <v>131</v>
      </c>
      <c r="D11" s="93">
        <v>0</v>
      </c>
    </row>
    <row r="12" spans="2:4" x14ac:dyDescent="0.2">
      <c r="B12" s="94">
        <v>2.5</v>
      </c>
      <c r="C12" s="95" t="s">
        <v>132</v>
      </c>
      <c r="D12" s="93">
        <v>0</v>
      </c>
    </row>
    <row r="13" spans="2:4" x14ac:dyDescent="0.2">
      <c r="B13" s="94">
        <v>2.6</v>
      </c>
      <c r="C13" s="95" t="s">
        <v>133</v>
      </c>
      <c r="D13" s="93">
        <v>672672</v>
      </c>
    </row>
    <row r="14" spans="2:4" x14ac:dyDescent="0.2">
      <c r="B14" s="94">
        <v>2.7</v>
      </c>
      <c r="C14" s="95" t="s">
        <v>134</v>
      </c>
      <c r="D14" s="93">
        <v>0</v>
      </c>
    </row>
    <row r="15" spans="2:4" x14ac:dyDescent="0.2">
      <c r="B15" s="94">
        <v>2.8</v>
      </c>
      <c r="C15" s="95" t="s">
        <v>135</v>
      </c>
      <c r="D15" s="93">
        <v>77700</v>
      </c>
    </row>
    <row r="16" spans="2:4" x14ac:dyDescent="0.2">
      <c r="B16" s="94">
        <v>2.9</v>
      </c>
      <c r="C16" s="95" t="s">
        <v>137</v>
      </c>
      <c r="D16" s="93">
        <v>0</v>
      </c>
    </row>
    <row r="17" spans="2:4" x14ac:dyDescent="0.2">
      <c r="B17" s="94" t="s">
        <v>454</v>
      </c>
      <c r="C17" s="95" t="s">
        <v>455</v>
      </c>
      <c r="D17" s="93">
        <v>0</v>
      </c>
    </row>
    <row r="18" spans="2:4" x14ac:dyDescent="0.2">
      <c r="B18" s="94" t="s">
        <v>456</v>
      </c>
      <c r="C18" s="95" t="s">
        <v>141</v>
      </c>
      <c r="D18" s="93">
        <v>0</v>
      </c>
    </row>
    <row r="19" spans="2:4" x14ac:dyDescent="0.2">
      <c r="B19" s="94" t="s">
        <v>457</v>
      </c>
      <c r="C19" s="95" t="s">
        <v>458</v>
      </c>
      <c r="D19" s="93">
        <v>0</v>
      </c>
    </row>
    <row r="20" spans="2:4" x14ac:dyDescent="0.2">
      <c r="B20" s="94" t="s">
        <v>459</v>
      </c>
      <c r="C20" s="95" t="s">
        <v>460</v>
      </c>
      <c r="D20" s="93">
        <v>0</v>
      </c>
    </row>
    <row r="21" spans="2:4" x14ac:dyDescent="0.2">
      <c r="B21" s="94" t="s">
        <v>461</v>
      </c>
      <c r="C21" s="95" t="s">
        <v>462</v>
      </c>
      <c r="D21" s="93">
        <v>0</v>
      </c>
    </row>
    <row r="22" spans="2:4" ht="14.5" x14ac:dyDescent="0.35">
      <c r="B22" s="96" t="s">
        <v>463</v>
      </c>
      <c r="C22" s="95" t="s">
        <v>464</v>
      </c>
      <c r="D22" s="93">
        <v>0</v>
      </c>
    </row>
    <row r="23" spans="2:4" x14ac:dyDescent="0.2">
      <c r="B23" s="94" t="s">
        <v>465</v>
      </c>
      <c r="C23" s="95" t="s">
        <v>466</v>
      </c>
      <c r="D23" s="93">
        <v>0</v>
      </c>
    </row>
    <row r="24" spans="2:4" x14ac:dyDescent="0.2">
      <c r="B24" s="94" t="s">
        <v>467</v>
      </c>
      <c r="C24" s="95" t="s">
        <v>468</v>
      </c>
      <c r="D24" s="93">
        <v>0</v>
      </c>
    </row>
    <row r="25" spans="2:4" x14ac:dyDescent="0.2">
      <c r="B25" s="94" t="s">
        <v>469</v>
      </c>
      <c r="C25" s="95" t="s">
        <v>470</v>
      </c>
      <c r="D25" s="93">
        <v>0</v>
      </c>
    </row>
    <row r="26" spans="2:4" x14ac:dyDescent="0.2">
      <c r="B26" s="94" t="s">
        <v>471</v>
      </c>
      <c r="C26" s="95" t="s">
        <v>472</v>
      </c>
      <c r="D26" s="93">
        <v>0</v>
      </c>
    </row>
    <row r="27" spans="2:4" x14ac:dyDescent="0.2">
      <c r="B27" s="94" t="s">
        <v>473</v>
      </c>
      <c r="C27" s="95" t="s">
        <v>474</v>
      </c>
      <c r="D27" s="93">
        <v>0</v>
      </c>
    </row>
    <row r="28" spans="2:4" x14ac:dyDescent="0.2">
      <c r="B28" s="94" t="s">
        <v>475</v>
      </c>
      <c r="C28" s="92" t="s">
        <v>476</v>
      </c>
      <c r="D28" s="93">
        <v>0</v>
      </c>
    </row>
    <row r="29" spans="2:4" x14ac:dyDescent="0.2">
      <c r="B29" s="97"/>
      <c r="C29" s="98"/>
      <c r="D29" s="99"/>
    </row>
    <row r="30" spans="2:4" ht="10.5" x14ac:dyDescent="0.2">
      <c r="B30" s="100" t="s">
        <v>477</v>
      </c>
      <c r="C30" s="101"/>
      <c r="D30" s="102">
        <f>SUM(D31:D37)</f>
        <v>246854.52000000002</v>
      </c>
    </row>
    <row r="31" spans="2:4" x14ac:dyDescent="0.2">
      <c r="B31" s="94" t="s">
        <v>478</v>
      </c>
      <c r="C31" s="95" t="s">
        <v>367</v>
      </c>
      <c r="D31" s="93">
        <v>246752.98</v>
      </c>
    </row>
    <row r="32" spans="2:4" x14ac:dyDescent="0.2">
      <c r="B32" s="94" t="s">
        <v>479</v>
      </c>
      <c r="C32" s="95" t="s">
        <v>376</v>
      </c>
      <c r="D32" s="93">
        <v>0</v>
      </c>
    </row>
    <row r="33" spans="2:4" x14ac:dyDescent="0.2">
      <c r="B33" s="94" t="s">
        <v>480</v>
      </c>
      <c r="C33" s="95" t="s">
        <v>379</v>
      </c>
      <c r="D33" s="93">
        <v>0</v>
      </c>
    </row>
    <row r="34" spans="2:4" x14ac:dyDescent="0.2">
      <c r="B34" s="94" t="s">
        <v>481</v>
      </c>
      <c r="C34" s="95" t="s">
        <v>482</v>
      </c>
      <c r="D34" s="93">
        <v>0</v>
      </c>
    </row>
    <row r="35" spans="2:4" x14ac:dyDescent="0.2">
      <c r="B35" s="94" t="s">
        <v>483</v>
      </c>
      <c r="C35" s="95" t="s">
        <v>484</v>
      </c>
      <c r="D35" s="93">
        <v>0</v>
      </c>
    </row>
    <row r="36" spans="2:4" x14ac:dyDescent="0.2">
      <c r="B36" s="94" t="s">
        <v>485</v>
      </c>
      <c r="C36" s="95" t="s">
        <v>387</v>
      </c>
      <c r="D36" s="93">
        <v>101.54</v>
      </c>
    </row>
    <row r="37" spans="2:4" x14ac:dyDescent="0.2">
      <c r="B37" s="94" t="s">
        <v>486</v>
      </c>
      <c r="C37" s="92" t="s">
        <v>487</v>
      </c>
      <c r="D37" s="103">
        <v>0</v>
      </c>
    </row>
    <row r="38" spans="2:4" x14ac:dyDescent="0.2">
      <c r="B38" s="88"/>
      <c r="C38" s="104"/>
      <c r="D38" s="105"/>
    </row>
    <row r="39" spans="2:4" ht="10.5" x14ac:dyDescent="0.2">
      <c r="B39" s="106" t="s">
        <v>488</v>
      </c>
      <c r="C39" s="63"/>
      <c r="D39" s="64">
        <f>D5-D7+D30</f>
        <v>2970076920.1700001</v>
      </c>
    </row>
  </sheetData>
  <mergeCells count="4">
    <mergeCell ref="B1:D1"/>
    <mergeCell ref="B2:D2"/>
    <mergeCell ref="B3:D3"/>
    <mergeCell ref="B4:D4"/>
  </mergeCells>
  <printOptions horizontalCentered="1"/>
  <pageMargins left="0" right="0" top="0.74803149606299213" bottom="0.74803149606299213" header="0.31496062992125984" footer="0.31496062992125984"/>
  <pageSetup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topLeftCell="A30" workbookViewId="0">
      <selection activeCell="C19" sqref="C19"/>
    </sheetView>
  </sheetViews>
  <sheetFormatPr baseColWidth="10" defaultColWidth="9.1796875" defaultRowHeight="10" x14ac:dyDescent="0.2"/>
  <cols>
    <col min="1" max="1" width="9.1796875" style="53"/>
    <col min="2" max="2" width="10" style="53" customWidth="1"/>
    <col min="3" max="3" width="68.54296875" style="53" bestFit="1" customWidth="1"/>
    <col min="4" max="4" width="17.453125" style="53" bestFit="1" customWidth="1"/>
    <col min="5" max="6" width="23.7265625" style="53" bestFit="1" customWidth="1"/>
    <col min="7" max="7" width="19.26953125" style="53" customWidth="1"/>
    <col min="8" max="8" width="20.54296875" style="53" customWidth="1"/>
    <col min="9" max="11" width="20.26953125" style="53" customWidth="1"/>
    <col min="12" max="16384" width="9.1796875" style="53"/>
  </cols>
  <sheetData>
    <row r="1" spans="2:11" ht="19" customHeight="1" x14ac:dyDescent="0.2">
      <c r="B1" s="139" t="s">
        <v>0</v>
      </c>
      <c r="C1" s="155"/>
      <c r="D1" s="155"/>
      <c r="E1" s="155"/>
      <c r="F1" s="155"/>
      <c r="G1" s="155"/>
      <c r="H1" s="51" t="s">
        <v>62</v>
      </c>
      <c r="I1" s="52">
        <f>'[1]Notas a los Edos Financiero (2)'!E1</f>
        <v>2019</v>
      </c>
    </row>
    <row r="2" spans="2:11" ht="19" customHeight="1" x14ac:dyDescent="0.2">
      <c r="B2" s="139" t="s">
        <v>489</v>
      </c>
      <c r="C2" s="155"/>
      <c r="D2" s="155"/>
      <c r="E2" s="155"/>
      <c r="F2" s="155"/>
      <c r="G2" s="155"/>
      <c r="H2" s="51" t="s">
        <v>64</v>
      </c>
      <c r="I2" s="52" t="str">
        <f>'[1]Notas a los Edos Financiero (2)'!E2</f>
        <v>Trimestral</v>
      </c>
    </row>
    <row r="3" spans="2:11" ht="19" customHeight="1" x14ac:dyDescent="0.25">
      <c r="B3" s="156" t="s">
        <v>4</v>
      </c>
      <c r="C3" s="157"/>
      <c r="D3" s="157"/>
      <c r="E3" s="157"/>
      <c r="F3" s="157"/>
      <c r="G3" s="157"/>
      <c r="H3" s="51" t="s">
        <v>65</v>
      </c>
      <c r="I3" s="52">
        <f>'[1]Notas a los Edos Financiero (2)'!E3</f>
        <v>1</v>
      </c>
    </row>
    <row r="4" spans="2:11" ht="10.5" x14ac:dyDescent="0.25">
      <c r="B4" s="54" t="s">
        <v>66</v>
      </c>
      <c r="C4" s="55"/>
      <c r="D4" s="55"/>
      <c r="E4" s="55"/>
      <c r="F4" s="55"/>
      <c r="G4" s="55"/>
      <c r="H4" s="55"/>
      <c r="I4" s="55"/>
    </row>
    <row r="6" spans="2:11" ht="10.5" x14ac:dyDescent="0.25">
      <c r="B6" s="56" t="s">
        <v>68</v>
      </c>
      <c r="C6" s="56" t="s">
        <v>490</v>
      </c>
      <c r="D6" s="56" t="s">
        <v>422</v>
      </c>
      <c r="E6" s="56" t="s">
        <v>491</v>
      </c>
      <c r="F6" s="56" t="s">
        <v>492</v>
      </c>
      <c r="G6" s="56" t="s">
        <v>421</v>
      </c>
      <c r="H6" s="56" t="s">
        <v>493</v>
      </c>
      <c r="I6" s="56" t="s">
        <v>494</v>
      </c>
      <c r="J6" s="56" t="s">
        <v>495</v>
      </c>
      <c r="K6" s="56" t="s">
        <v>496</v>
      </c>
    </row>
    <row r="7" spans="2:11" s="109" customFormat="1" ht="10.5" x14ac:dyDescent="0.25">
      <c r="B7" s="107">
        <v>7000</v>
      </c>
      <c r="C7" s="108" t="s">
        <v>497</v>
      </c>
      <c r="D7" s="108"/>
      <c r="E7" s="108"/>
      <c r="F7" s="108"/>
      <c r="G7" s="108"/>
      <c r="H7" s="108"/>
      <c r="I7" s="108"/>
      <c r="J7" s="108"/>
      <c r="K7" s="108"/>
    </row>
    <row r="8" spans="2:11" x14ac:dyDescent="0.2">
      <c r="B8" s="58">
        <v>7110</v>
      </c>
      <c r="C8" s="58" t="s">
        <v>493</v>
      </c>
      <c r="D8" s="59">
        <v>0</v>
      </c>
      <c r="E8" s="59">
        <v>0</v>
      </c>
      <c r="F8" s="59">
        <v>0</v>
      </c>
      <c r="G8" s="59">
        <f>D8+E8+F8</f>
        <v>0</v>
      </c>
      <c r="H8" s="58"/>
      <c r="I8" s="58"/>
      <c r="J8" s="58"/>
      <c r="K8" s="58"/>
    </row>
    <row r="9" spans="2:11" x14ac:dyDescent="0.2">
      <c r="B9" s="58">
        <v>7120</v>
      </c>
      <c r="C9" s="58" t="s">
        <v>498</v>
      </c>
      <c r="D9" s="59">
        <v>0</v>
      </c>
      <c r="E9" s="59">
        <v>0</v>
      </c>
      <c r="F9" s="59">
        <v>0</v>
      </c>
      <c r="G9" s="59">
        <f t="shared" ref="G9:G46" si="0">D9+E9+F9</f>
        <v>0</v>
      </c>
      <c r="H9" s="58"/>
      <c r="I9" s="58"/>
      <c r="J9" s="58"/>
      <c r="K9" s="58"/>
    </row>
    <row r="10" spans="2:11" x14ac:dyDescent="0.2">
      <c r="B10" s="58">
        <v>7130</v>
      </c>
      <c r="C10" s="58" t="s">
        <v>499</v>
      </c>
      <c r="D10" s="59">
        <v>0</v>
      </c>
      <c r="E10" s="59">
        <v>0</v>
      </c>
      <c r="F10" s="59">
        <v>0</v>
      </c>
      <c r="G10" s="59">
        <f t="shared" si="0"/>
        <v>0</v>
      </c>
      <c r="H10" s="58"/>
      <c r="I10" s="58"/>
      <c r="J10" s="58"/>
      <c r="K10" s="58"/>
    </row>
    <row r="11" spans="2:11" x14ac:dyDescent="0.2">
      <c r="B11" s="58">
        <v>7140</v>
      </c>
      <c r="C11" s="58" t="s">
        <v>500</v>
      </c>
      <c r="D11" s="59">
        <v>0</v>
      </c>
      <c r="E11" s="59">
        <v>0</v>
      </c>
      <c r="F11" s="59">
        <v>0</v>
      </c>
      <c r="G11" s="59">
        <f t="shared" si="0"/>
        <v>0</v>
      </c>
      <c r="H11" s="58"/>
      <c r="I11" s="58"/>
      <c r="J11" s="58"/>
      <c r="K11" s="58"/>
    </row>
    <row r="12" spans="2:11" x14ac:dyDescent="0.2">
      <c r="B12" s="58">
        <v>7150</v>
      </c>
      <c r="C12" s="58" t="s">
        <v>501</v>
      </c>
      <c r="D12" s="59">
        <v>0</v>
      </c>
      <c r="E12" s="59">
        <v>0</v>
      </c>
      <c r="F12" s="59">
        <v>0</v>
      </c>
      <c r="G12" s="59">
        <f t="shared" si="0"/>
        <v>0</v>
      </c>
      <c r="H12" s="58"/>
      <c r="I12" s="58"/>
      <c r="J12" s="58"/>
      <c r="K12" s="58"/>
    </row>
    <row r="13" spans="2:11" x14ac:dyDescent="0.2">
      <c r="B13" s="58">
        <v>7160</v>
      </c>
      <c r="C13" s="58" t="s">
        <v>502</v>
      </c>
      <c r="D13" s="59">
        <v>0</v>
      </c>
      <c r="E13" s="59">
        <v>0</v>
      </c>
      <c r="F13" s="59">
        <v>0</v>
      </c>
      <c r="G13" s="59">
        <f t="shared" si="0"/>
        <v>0</v>
      </c>
      <c r="H13" s="58"/>
      <c r="I13" s="58"/>
      <c r="J13" s="58"/>
      <c r="K13" s="58"/>
    </row>
    <row r="14" spans="2:11" x14ac:dyDescent="0.2">
      <c r="B14" s="58">
        <v>7210</v>
      </c>
      <c r="C14" s="58" t="s">
        <v>503</v>
      </c>
      <c r="D14" s="59">
        <v>0</v>
      </c>
      <c r="E14" s="59">
        <v>0</v>
      </c>
      <c r="F14" s="59">
        <v>0</v>
      </c>
      <c r="G14" s="59">
        <f t="shared" si="0"/>
        <v>0</v>
      </c>
      <c r="H14" s="58"/>
      <c r="I14" s="58"/>
      <c r="J14" s="58"/>
      <c r="K14" s="58"/>
    </row>
    <row r="15" spans="2:11" x14ac:dyDescent="0.2">
      <c r="B15" s="58">
        <v>7220</v>
      </c>
      <c r="C15" s="58" t="s">
        <v>504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8"/>
      <c r="I15" s="58"/>
      <c r="J15" s="58"/>
      <c r="K15" s="58"/>
    </row>
    <row r="16" spans="2:11" x14ac:dyDescent="0.2">
      <c r="B16" s="58">
        <v>7230</v>
      </c>
      <c r="C16" s="58" t="s">
        <v>505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8"/>
      <c r="I16" s="58"/>
      <c r="J16" s="58"/>
      <c r="K16" s="58"/>
    </row>
    <row r="17" spans="2:11" x14ac:dyDescent="0.2">
      <c r="B17" s="58">
        <v>7240</v>
      </c>
      <c r="C17" s="58" t="s">
        <v>506</v>
      </c>
      <c r="D17" s="59">
        <v>0</v>
      </c>
      <c r="E17" s="59">
        <v>0</v>
      </c>
      <c r="F17" s="59">
        <v>0</v>
      </c>
      <c r="G17" s="59">
        <f t="shared" si="0"/>
        <v>0</v>
      </c>
      <c r="H17" s="58"/>
      <c r="I17" s="58"/>
      <c r="J17" s="58"/>
      <c r="K17" s="58"/>
    </row>
    <row r="18" spans="2:11" x14ac:dyDescent="0.2">
      <c r="B18" s="58">
        <v>7250</v>
      </c>
      <c r="C18" s="58" t="s">
        <v>507</v>
      </c>
      <c r="D18" s="59">
        <v>0</v>
      </c>
      <c r="E18" s="59">
        <v>0</v>
      </c>
      <c r="F18" s="59">
        <v>0</v>
      </c>
      <c r="G18" s="59">
        <f t="shared" si="0"/>
        <v>0</v>
      </c>
      <c r="H18" s="58"/>
      <c r="I18" s="58"/>
      <c r="J18" s="58"/>
      <c r="K18" s="58"/>
    </row>
    <row r="19" spans="2:11" x14ac:dyDescent="0.2">
      <c r="B19" s="58">
        <v>7260</v>
      </c>
      <c r="C19" s="58" t="s">
        <v>508</v>
      </c>
      <c r="D19" s="59">
        <v>0</v>
      </c>
      <c r="E19" s="59">
        <v>0</v>
      </c>
      <c r="F19" s="59">
        <v>0</v>
      </c>
      <c r="G19" s="59">
        <f t="shared" si="0"/>
        <v>0</v>
      </c>
      <c r="H19" s="58"/>
      <c r="I19" s="58"/>
      <c r="J19" s="58"/>
      <c r="K19" s="58"/>
    </row>
    <row r="20" spans="2:11" x14ac:dyDescent="0.2">
      <c r="B20" s="58">
        <v>7310</v>
      </c>
      <c r="C20" s="58" t="s">
        <v>509</v>
      </c>
      <c r="D20" s="59">
        <v>0</v>
      </c>
      <c r="E20" s="59">
        <v>0</v>
      </c>
      <c r="F20" s="59">
        <v>0</v>
      </c>
      <c r="G20" s="59">
        <f t="shared" si="0"/>
        <v>0</v>
      </c>
      <c r="H20" s="58"/>
      <c r="I20" s="58"/>
      <c r="J20" s="58"/>
      <c r="K20" s="58"/>
    </row>
    <row r="21" spans="2:11" x14ac:dyDescent="0.2">
      <c r="B21" s="58">
        <v>7320</v>
      </c>
      <c r="C21" s="58" t="s">
        <v>510</v>
      </c>
      <c r="D21" s="59">
        <v>0</v>
      </c>
      <c r="E21" s="59">
        <v>0</v>
      </c>
      <c r="F21" s="59">
        <v>0</v>
      </c>
      <c r="G21" s="59">
        <f t="shared" si="0"/>
        <v>0</v>
      </c>
      <c r="H21" s="58"/>
      <c r="I21" s="58"/>
      <c r="J21" s="58"/>
      <c r="K21" s="58"/>
    </row>
    <row r="22" spans="2:11" x14ac:dyDescent="0.2">
      <c r="B22" s="58">
        <v>7330</v>
      </c>
      <c r="C22" s="58" t="s">
        <v>511</v>
      </c>
      <c r="D22" s="59">
        <v>0</v>
      </c>
      <c r="E22" s="59">
        <v>0</v>
      </c>
      <c r="F22" s="59">
        <v>0</v>
      </c>
      <c r="G22" s="59">
        <f t="shared" si="0"/>
        <v>0</v>
      </c>
      <c r="H22" s="58"/>
      <c r="I22" s="58"/>
      <c r="J22" s="58"/>
      <c r="K22" s="58"/>
    </row>
    <row r="23" spans="2:11" x14ac:dyDescent="0.2">
      <c r="B23" s="58">
        <v>7340</v>
      </c>
      <c r="C23" s="58" t="s">
        <v>512</v>
      </c>
      <c r="D23" s="59">
        <v>0</v>
      </c>
      <c r="E23" s="59">
        <v>0</v>
      </c>
      <c r="F23" s="59">
        <v>0</v>
      </c>
      <c r="G23" s="59">
        <f t="shared" si="0"/>
        <v>0</v>
      </c>
      <c r="H23" s="58"/>
      <c r="I23" s="58"/>
      <c r="J23" s="58"/>
      <c r="K23" s="58"/>
    </row>
    <row r="24" spans="2:11" x14ac:dyDescent="0.2">
      <c r="B24" s="58">
        <v>7350</v>
      </c>
      <c r="C24" s="58" t="s">
        <v>513</v>
      </c>
      <c r="D24" s="59">
        <v>0</v>
      </c>
      <c r="E24" s="59">
        <v>0</v>
      </c>
      <c r="F24" s="59">
        <v>0</v>
      </c>
      <c r="G24" s="59">
        <f t="shared" si="0"/>
        <v>0</v>
      </c>
      <c r="H24" s="58"/>
      <c r="I24" s="58"/>
      <c r="J24" s="58"/>
      <c r="K24" s="58"/>
    </row>
    <row r="25" spans="2:11" x14ac:dyDescent="0.2">
      <c r="B25" s="58">
        <v>7360</v>
      </c>
      <c r="C25" s="58" t="s">
        <v>514</v>
      </c>
      <c r="D25" s="59">
        <v>0</v>
      </c>
      <c r="E25" s="59">
        <v>0</v>
      </c>
      <c r="F25" s="59">
        <v>0</v>
      </c>
      <c r="G25" s="59">
        <f t="shared" si="0"/>
        <v>0</v>
      </c>
      <c r="H25" s="58"/>
      <c r="I25" s="58"/>
      <c r="J25" s="58"/>
      <c r="K25" s="58"/>
    </row>
    <row r="26" spans="2:11" x14ac:dyDescent="0.2">
      <c r="B26" s="58">
        <v>7410</v>
      </c>
      <c r="C26" s="58" t="s">
        <v>515</v>
      </c>
      <c r="D26" s="59">
        <v>0</v>
      </c>
      <c r="E26" s="59">
        <v>0</v>
      </c>
      <c r="F26" s="59">
        <v>0</v>
      </c>
      <c r="G26" s="59">
        <f t="shared" si="0"/>
        <v>0</v>
      </c>
      <c r="H26" s="58"/>
      <c r="I26" s="58"/>
      <c r="J26" s="58"/>
      <c r="K26" s="58"/>
    </row>
    <row r="27" spans="2:11" x14ac:dyDescent="0.2">
      <c r="B27" s="58">
        <v>7420</v>
      </c>
      <c r="C27" s="58" t="s">
        <v>516</v>
      </c>
      <c r="D27" s="59">
        <v>0</v>
      </c>
      <c r="E27" s="59">
        <v>0</v>
      </c>
      <c r="F27" s="59">
        <v>0</v>
      </c>
      <c r="G27" s="59">
        <f t="shared" si="0"/>
        <v>0</v>
      </c>
      <c r="H27" s="58"/>
      <c r="I27" s="58"/>
      <c r="J27" s="58"/>
      <c r="K27" s="58"/>
    </row>
    <row r="28" spans="2:11" x14ac:dyDescent="0.2">
      <c r="B28" s="58">
        <v>7510</v>
      </c>
      <c r="C28" s="58" t="s">
        <v>517</v>
      </c>
      <c r="D28" s="59">
        <v>0</v>
      </c>
      <c r="E28" s="59">
        <v>0</v>
      </c>
      <c r="F28" s="59">
        <v>0</v>
      </c>
      <c r="G28" s="59">
        <f t="shared" si="0"/>
        <v>0</v>
      </c>
      <c r="H28" s="58"/>
      <c r="I28" s="58"/>
      <c r="J28" s="58"/>
      <c r="K28" s="58"/>
    </row>
    <row r="29" spans="2:11" x14ac:dyDescent="0.2">
      <c r="B29" s="58">
        <v>7520</v>
      </c>
      <c r="C29" s="58" t="s">
        <v>518</v>
      </c>
      <c r="D29" s="59">
        <v>0</v>
      </c>
      <c r="E29" s="59">
        <v>0</v>
      </c>
      <c r="F29" s="59">
        <v>0</v>
      </c>
      <c r="G29" s="59">
        <f t="shared" si="0"/>
        <v>0</v>
      </c>
      <c r="H29" s="58"/>
      <c r="I29" s="58"/>
      <c r="J29" s="58"/>
      <c r="K29" s="58"/>
    </row>
    <row r="30" spans="2:11" x14ac:dyDescent="0.2">
      <c r="B30" s="58">
        <v>7610</v>
      </c>
      <c r="C30" s="58" t="s">
        <v>519</v>
      </c>
      <c r="D30" s="59">
        <v>0</v>
      </c>
      <c r="E30" s="59">
        <v>0</v>
      </c>
      <c r="F30" s="59">
        <v>0</v>
      </c>
      <c r="G30" s="59">
        <f t="shared" si="0"/>
        <v>0</v>
      </c>
      <c r="H30" s="58"/>
      <c r="I30" s="58"/>
      <c r="J30" s="58"/>
      <c r="K30" s="58"/>
    </row>
    <row r="31" spans="2:11" x14ac:dyDescent="0.2">
      <c r="B31" s="58">
        <v>7620</v>
      </c>
      <c r="C31" s="58" t="s">
        <v>520</v>
      </c>
      <c r="D31" s="59">
        <v>0</v>
      </c>
      <c r="E31" s="59">
        <v>0</v>
      </c>
      <c r="F31" s="59">
        <v>0</v>
      </c>
      <c r="G31" s="59">
        <f t="shared" si="0"/>
        <v>0</v>
      </c>
      <c r="H31" s="58"/>
      <c r="I31" s="58"/>
      <c r="J31" s="58"/>
      <c r="K31" s="58"/>
    </row>
    <row r="32" spans="2:11" x14ac:dyDescent="0.2">
      <c r="B32" s="58">
        <v>7630</v>
      </c>
      <c r="C32" s="58" t="s">
        <v>521</v>
      </c>
      <c r="D32" s="59">
        <v>0</v>
      </c>
      <c r="E32" s="59">
        <v>0</v>
      </c>
      <c r="F32" s="59">
        <v>0</v>
      </c>
      <c r="G32" s="59">
        <f t="shared" si="0"/>
        <v>0</v>
      </c>
      <c r="H32" s="58"/>
      <c r="I32" s="58"/>
      <c r="J32" s="58"/>
      <c r="K32" s="58"/>
    </row>
    <row r="33" spans="2:11" x14ac:dyDescent="0.2">
      <c r="B33" s="58">
        <v>7640</v>
      </c>
      <c r="C33" s="58" t="s">
        <v>522</v>
      </c>
      <c r="D33" s="59">
        <v>0</v>
      </c>
      <c r="E33" s="59">
        <v>0</v>
      </c>
      <c r="F33" s="59">
        <v>0</v>
      </c>
      <c r="G33" s="59">
        <f t="shared" si="0"/>
        <v>0</v>
      </c>
      <c r="H33" s="58"/>
      <c r="I33" s="58"/>
      <c r="J33" s="58"/>
      <c r="K33" s="58"/>
    </row>
    <row r="34" spans="2:11" s="109" customFormat="1" ht="10.5" x14ac:dyDescent="0.25">
      <c r="B34" s="107">
        <v>8000</v>
      </c>
      <c r="C34" s="108" t="s">
        <v>523</v>
      </c>
      <c r="D34" s="108"/>
      <c r="E34" s="108"/>
      <c r="F34" s="108"/>
      <c r="G34" s="108"/>
      <c r="H34" s="108"/>
      <c r="I34" s="108"/>
      <c r="J34" s="108"/>
      <c r="K34" s="108"/>
    </row>
    <row r="35" spans="2:11" x14ac:dyDescent="0.2">
      <c r="B35" s="58">
        <v>8110</v>
      </c>
      <c r="C35" s="58" t="s">
        <v>524</v>
      </c>
      <c r="D35" s="59">
        <v>0</v>
      </c>
      <c r="E35" s="59">
        <v>0</v>
      </c>
      <c r="F35" s="59">
        <v>0</v>
      </c>
      <c r="G35" s="59">
        <f t="shared" si="0"/>
        <v>0</v>
      </c>
      <c r="H35" s="58"/>
      <c r="I35" s="58"/>
      <c r="J35" s="58"/>
      <c r="K35" s="58"/>
    </row>
    <row r="36" spans="2:11" x14ac:dyDescent="0.2">
      <c r="B36" s="58">
        <v>8120</v>
      </c>
      <c r="C36" s="58" t="s">
        <v>525</v>
      </c>
      <c r="D36" s="59">
        <v>0</v>
      </c>
      <c r="E36" s="59">
        <v>0</v>
      </c>
      <c r="F36" s="59">
        <v>0</v>
      </c>
      <c r="G36" s="59">
        <f t="shared" si="0"/>
        <v>0</v>
      </c>
      <c r="H36" s="58"/>
      <c r="I36" s="58"/>
      <c r="J36" s="58"/>
      <c r="K36" s="58"/>
    </row>
    <row r="37" spans="2:11" x14ac:dyDescent="0.2">
      <c r="B37" s="58">
        <v>8130</v>
      </c>
      <c r="C37" s="58" t="s">
        <v>526</v>
      </c>
      <c r="D37" s="59">
        <v>0</v>
      </c>
      <c r="E37" s="59">
        <v>0</v>
      </c>
      <c r="F37" s="59">
        <v>0</v>
      </c>
      <c r="G37" s="59">
        <f t="shared" si="0"/>
        <v>0</v>
      </c>
      <c r="H37" s="58"/>
      <c r="I37" s="58"/>
      <c r="J37" s="58"/>
      <c r="K37" s="58"/>
    </row>
    <row r="38" spans="2:11" x14ac:dyDescent="0.2">
      <c r="B38" s="58">
        <v>8140</v>
      </c>
      <c r="C38" s="58" t="s">
        <v>527</v>
      </c>
      <c r="D38" s="59">
        <v>0</v>
      </c>
      <c r="E38" s="59">
        <v>0</v>
      </c>
      <c r="F38" s="59">
        <v>0</v>
      </c>
      <c r="G38" s="59">
        <f t="shared" si="0"/>
        <v>0</v>
      </c>
      <c r="H38" s="58"/>
      <c r="I38" s="58"/>
      <c r="J38" s="58"/>
      <c r="K38" s="58"/>
    </row>
    <row r="39" spans="2:11" x14ac:dyDescent="0.2">
      <c r="B39" s="58">
        <v>8150</v>
      </c>
      <c r="C39" s="58" t="s">
        <v>528</v>
      </c>
      <c r="D39" s="59">
        <v>0</v>
      </c>
      <c r="E39" s="59">
        <v>0</v>
      </c>
      <c r="F39" s="59">
        <v>0</v>
      </c>
      <c r="G39" s="59">
        <f t="shared" si="0"/>
        <v>0</v>
      </c>
      <c r="H39" s="58"/>
      <c r="I39" s="58"/>
      <c r="J39" s="58"/>
      <c r="K39" s="58"/>
    </row>
    <row r="40" spans="2:11" x14ac:dyDescent="0.2">
      <c r="B40" s="58">
        <v>8210</v>
      </c>
      <c r="C40" s="58" t="s">
        <v>529</v>
      </c>
      <c r="D40" s="59">
        <v>0</v>
      </c>
      <c r="E40" s="59">
        <v>0</v>
      </c>
      <c r="F40" s="59">
        <v>0</v>
      </c>
      <c r="G40" s="59">
        <f t="shared" si="0"/>
        <v>0</v>
      </c>
      <c r="H40" s="58"/>
      <c r="I40" s="58"/>
      <c r="J40" s="58"/>
      <c r="K40" s="58"/>
    </row>
    <row r="41" spans="2:11" x14ac:dyDescent="0.2">
      <c r="B41" s="58">
        <v>8220</v>
      </c>
      <c r="C41" s="58" t="s">
        <v>530</v>
      </c>
      <c r="D41" s="59">
        <v>0</v>
      </c>
      <c r="E41" s="59">
        <v>0</v>
      </c>
      <c r="F41" s="59">
        <v>0</v>
      </c>
      <c r="G41" s="59">
        <f t="shared" si="0"/>
        <v>0</v>
      </c>
      <c r="H41" s="58"/>
      <c r="I41" s="58"/>
      <c r="J41" s="58"/>
      <c r="K41" s="58"/>
    </row>
    <row r="42" spans="2:11" x14ac:dyDescent="0.2">
      <c r="B42" s="58">
        <v>8230</v>
      </c>
      <c r="C42" s="58" t="s">
        <v>531</v>
      </c>
      <c r="D42" s="59">
        <v>0</v>
      </c>
      <c r="E42" s="59">
        <v>0</v>
      </c>
      <c r="F42" s="59">
        <v>0</v>
      </c>
      <c r="G42" s="59">
        <f t="shared" si="0"/>
        <v>0</v>
      </c>
      <c r="H42" s="58"/>
      <c r="I42" s="58"/>
      <c r="J42" s="58"/>
      <c r="K42" s="58"/>
    </row>
    <row r="43" spans="2:11" x14ac:dyDescent="0.2">
      <c r="B43" s="58">
        <v>8240</v>
      </c>
      <c r="C43" s="58" t="s">
        <v>532</v>
      </c>
      <c r="D43" s="59">
        <v>0</v>
      </c>
      <c r="E43" s="59">
        <v>0</v>
      </c>
      <c r="F43" s="59">
        <v>0</v>
      </c>
      <c r="G43" s="59">
        <f t="shared" si="0"/>
        <v>0</v>
      </c>
      <c r="H43" s="58"/>
      <c r="I43" s="58"/>
      <c r="J43" s="58"/>
      <c r="K43" s="58"/>
    </row>
    <row r="44" spans="2:11" x14ac:dyDescent="0.2">
      <c r="B44" s="58">
        <v>8250</v>
      </c>
      <c r="C44" s="58" t="s">
        <v>533</v>
      </c>
      <c r="D44" s="59">
        <v>0</v>
      </c>
      <c r="E44" s="59">
        <v>0</v>
      </c>
      <c r="F44" s="59">
        <v>0</v>
      </c>
      <c r="G44" s="59">
        <f t="shared" si="0"/>
        <v>0</v>
      </c>
      <c r="H44" s="58"/>
      <c r="I44" s="58"/>
      <c r="J44" s="58"/>
      <c r="K44" s="58"/>
    </row>
    <row r="45" spans="2:11" x14ac:dyDescent="0.2">
      <c r="B45" s="58">
        <v>8260</v>
      </c>
      <c r="C45" s="58" t="s">
        <v>534</v>
      </c>
      <c r="D45" s="59">
        <v>0</v>
      </c>
      <c r="E45" s="59">
        <v>0</v>
      </c>
      <c r="F45" s="59">
        <v>0</v>
      </c>
      <c r="G45" s="59">
        <f t="shared" si="0"/>
        <v>0</v>
      </c>
      <c r="H45" s="58"/>
      <c r="I45" s="58"/>
      <c r="J45" s="58"/>
      <c r="K45" s="58"/>
    </row>
    <row r="46" spans="2:11" x14ac:dyDescent="0.2">
      <c r="B46" s="58">
        <v>8270</v>
      </c>
      <c r="C46" s="58" t="s">
        <v>535</v>
      </c>
      <c r="D46" s="59">
        <v>0</v>
      </c>
      <c r="E46" s="59">
        <v>0</v>
      </c>
      <c r="F46" s="59">
        <v>0</v>
      </c>
      <c r="G46" s="59">
        <f t="shared" si="0"/>
        <v>0</v>
      </c>
      <c r="H46" s="58"/>
      <c r="I46" s="58"/>
      <c r="J46" s="58"/>
      <c r="K46" s="58"/>
    </row>
  </sheetData>
  <sheetProtection formatCells="0" formatColumns="0" formatRows="0" insertColumns="0" insertRows="0" insertHyperlinks="0" deleteColumns="0" deleteRows="0" sort="0" autoFilter="0" pivotTables="0"/>
  <mergeCells count="3">
    <mergeCell ref="B1:G1"/>
    <mergeCell ref="B2:G2"/>
    <mergeCell ref="B3:G3"/>
  </mergeCells>
  <printOptions horizontalCentered="1"/>
  <pageMargins left="0" right="0" top="0.74803149606299213" bottom="0.74803149606299213" header="0.31496062992125984" footer="0.31496062992125984"/>
  <pageSetup scale="51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4"/>
  <sheetViews>
    <sheetView showGridLines="0" tabSelected="1" zoomScaleNormal="100" zoomScaleSheetLayoutView="100" workbookViewId="0">
      <selection activeCell="C19" sqref="C19"/>
    </sheetView>
  </sheetViews>
  <sheetFormatPr baseColWidth="10" defaultColWidth="11.453125" defaultRowHeight="10" x14ac:dyDescent="0.2"/>
  <cols>
    <col min="1" max="1" width="11.453125" style="111"/>
    <col min="2" max="2" width="30.26953125" style="111" customWidth="1"/>
    <col min="3" max="3" width="42.1796875" style="111" customWidth="1"/>
    <col min="4" max="4" width="18.7265625" style="111" bestFit="1" customWidth="1"/>
    <col min="5" max="5" width="17" style="111" bestFit="1" customWidth="1"/>
    <col min="6" max="6" width="13.1796875" style="111" customWidth="1"/>
    <col min="7" max="7" width="11.453125" style="111" customWidth="1"/>
    <col min="8" max="9" width="11.7265625" style="111" customWidth="1"/>
    <col min="10" max="16384" width="11.453125" style="111"/>
  </cols>
  <sheetData>
    <row r="1" spans="2:9" s="53" customFormat="1" ht="10.5" x14ac:dyDescent="0.2">
      <c r="B1" s="139" t="s">
        <v>0</v>
      </c>
      <c r="C1" s="155"/>
      <c r="D1" s="155"/>
      <c r="E1" s="155"/>
      <c r="F1" s="155"/>
      <c r="G1" s="155"/>
      <c r="H1" s="51" t="s">
        <v>62</v>
      </c>
      <c r="I1" s="52">
        <f>'[1]Notas a los Edos Financiero (2)'!E1</f>
        <v>2019</v>
      </c>
    </row>
    <row r="2" spans="2:9" s="53" customFormat="1" ht="19" customHeight="1" x14ac:dyDescent="0.2">
      <c r="B2" s="139" t="s">
        <v>489</v>
      </c>
      <c r="C2" s="155"/>
      <c r="D2" s="155"/>
      <c r="E2" s="155"/>
      <c r="F2" s="155"/>
      <c r="G2" s="155"/>
      <c r="H2" s="51" t="s">
        <v>64</v>
      </c>
      <c r="I2" s="52" t="str">
        <f>'[1]Notas a los Edos Financiero (2)'!E2</f>
        <v>Trimestral</v>
      </c>
    </row>
    <row r="3" spans="2:9" s="53" customFormat="1" ht="19" customHeight="1" x14ac:dyDescent="0.25">
      <c r="B3" s="156" t="s">
        <v>4</v>
      </c>
      <c r="C3" s="157"/>
      <c r="D3" s="157"/>
      <c r="E3" s="157"/>
      <c r="F3" s="157"/>
      <c r="G3" s="157"/>
      <c r="H3" s="51" t="s">
        <v>65</v>
      </c>
      <c r="I3" s="52">
        <f>'[1]Notas a los Edos Financiero (2)'!E3</f>
        <v>1</v>
      </c>
    </row>
    <row r="4" spans="2:9" s="53" customFormat="1" ht="10.5" x14ac:dyDescent="0.25">
      <c r="B4" s="54" t="s">
        <v>66</v>
      </c>
      <c r="C4" s="55"/>
      <c r="D4" s="55"/>
      <c r="E4" s="55"/>
      <c r="F4" s="55"/>
      <c r="G4" s="55"/>
      <c r="H4" s="55"/>
      <c r="I4" s="55"/>
    </row>
    <row r="5" spans="2:9" ht="15" customHeight="1" x14ac:dyDescent="0.2">
      <c r="B5" s="110" t="s">
        <v>536</v>
      </c>
    </row>
    <row r="6" spans="2:9" s="113" customFormat="1" ht="10.5" x14ac:dyDescent="0.25">
      <c r="B6" s="112" t="s">
        <v>537</v>
      </c>
    </row>
    <row r="7" spans="2:9" s="113" customFormat="1" ht="40" customHeight="1" x14ac:dyDescent="0.2">
      <c r="B7" s="160" t="s">
        <v>538</v>
      </c>
      <c r="C7" s="160"/>
      <c r="D7" s="160"/>
      <c r="E7" s="160"/>
      <c r="F7" s="160"/>
      <c r="I7" s="114"/>
    </row>
    <row r="8" spans="2:9" s="116" customFormat="1" ht="13" x14ac:dyDescent="0.35">
      <c r="B8" s="115" t="s">
        <v>539</v>
      </c>
      <c r="C8" s="115"/>
      <c r="D8" s="115"/>
      <c r="E8" s="115"/>
    </row>
    <row r="9" spans="2:9" s="113" customFormat="1" ht="10.5" x14ac:dyDescent="0.25">
      <c r="B9" s="117" t="s">
        <v>540</v>
      </c>
      <c r="C9" s="114"/>
      <c r="D9" s="114"/>
      <c r="E9" s="114"/>
    </row>
    <row r="10" spans="2:9" s="113" customFormat="1" ht="26.15" customHeight="1" x14ac:dyDescent="0.2">
      <c r="B10" s="118" t="s">
        <v>541</v>
      </c>
      <c r="C10" s="158" t="s">
        <v>542</v>
      </c>
      <c r="D10" s="158"/>
      <c r="E10" s="158"/>
      <c r="F10" s="158"/>
    </row>
    <row r="11" spans="2:9" s="113" customFormat="1" ht="13" customHeight="1" x14ac:dyDescent="0.2">
      <c r="B11" s="119" t="s">
        <v>543</v>
      </c>
      <c r="C11" s="115" t="s">
        <v>544</v>
      </c>
      <c r="D11" s="115"/>
      <c r="E11" s="115"/>
      <c r="F11" s="115"/>
    </row>
    <row r="12" spans="2:9" s="113" customFormat="1" ht="26.15" customHeight="1" x14ac:dyDescent="0.2">
      <c r="B12" s="119" t="s">
        <v>545</v>
      </c>
      <c r="C12" s="158" t="s">
        <v>546</v>
      </c>
      <c r="D12" s="158"/>
      <c r="E12" s="158"/>
      <c r="F12" s="158"/>
    </row>
    <row r="13" spans="2:9" s="113" customFormat="1" ht="26.15" customHeight="1" x14ac:dyDescent="0.2">
      <c r="B13" s="119" t="s">
        <v>547</v>
      </c>
      <c r="C13" s="158" t="s">
        <v>548</v>
      </c>
      <c r="D13" s="158"/>
      <c r="E13" s="158"/>
      <c r="F13" s="158"/>
    </row>
    <row r="14" spans="2:9" s="113" customFormat="1" ht="39" customHeight="1" x14ac:dyDescent="0.2">
      <c r="B14" s="118" t="s">
        <v>549</v>
      </c>
      <c r="C14" s="115" t="s">
        <v>550</v>
      </c>
    </row>
    <row r="15" spans="2:9" s="113" customFormat="1" ht="13" customHeight="1" x14ac:dyDescent="0.2">
      <c r="B15" s="119" t="s">
        <v>551</v>
      </c>
    </row>
    <row r="16" spans="2:9" s="113" customFormat="1" ht="13" customHeight="1" x14ac:dyDescent="0.25">
      <c r="B16" s="117" t="s">
        <v>552</v>
      </c>
    </row>
    <row r="17" spans="2:9" s="113" customFormat="1" ht="13" customHeight="1" x14ac:dyDescent="0.2">
      <c r="B17" s="120" t="s">
        <v>553</v>
      </c>
    </row>
    <row r="18" spans="2:9" s="113" customFormat="1" ht="13" customHeight="1" x14ac:dyDescent="0.2">
      <c r="B18" s="120" t="s">
        <v>554</v>
      </c>
    </row>
    <row r="19" spans="2:9" s="113" customFormat="1" ht="2.5" customHeight="1" x14ac:dyDescent="0.2">
      <c r="B19" s="114"/>
    </row>
    <row r="20" spans="2:9" s="113" customFormat="1" x14ac:dyDescent="0.2">
      <c r="B20" s="114" t="s">
        <v>555</v>
      </c>
      <c r="C20" s="114"/>
      <c r="D20" s="114"/>
      <c r="E20" s="114"/>
    </row>
    <row r="21" spans="2:9" s="113" customFormat="1" x14ac:dyDescent="0.2">
      <c r="B21" s="114" t="s">
        <v>556</v>
      </c>
      <c r="C21" s="114"/>
      <c r="D21" s="114"/>
      <c r="E21" s="114"/>
    </row>
    <row r="22" spans="2:9" s="113" customFormat="1" x14ac:dyDescent="0.2">
      <c r="B22" s="114" t="s">
        <v>557</v>
      </c>
      <c r="C22" s="114"/>
      <c r="D22" s="114"/>
      <c r="E22" s="114"/>
    </row>
    <row r="23" spans="2:9" s="113" customFormat="1" x14ac:dyDescent="0.2">
      <c r="B23" s="114" t="s">
        <v>558</v>
      </c>
      <c r="C23" s="114"/>
      <c r="D23" s="114"/>
      <c r="E23" s="114"/>
    </row>
    <row r="24" spans="2:9" s="113" customFormat="1" x14ac:dyDescent="0.2">
      <c r="B24" s="114" t="s">
        <v>559</v>
      </c>
      <c r="C24" s="114"/>
      <c r="D24" s="114"/>
      <c r="E24" s="114"/>
    </row>
    <row r="25" spans="2:9" s="113" customFormat="1" x14ac:dyDescent="0.2">
      <c r="B25" s="114"/>
      <c r="C25" s="114"/>
      <c r="D25" s="114"/>
      <c r="E25" s="114"/>
    </row>
    <row r="26" spans="2:9" s="113" customFormat="1" ht="11.5" x14ac:dyDescent="0.25">
      <c r="B26" s="121" t="s">
        <v>560</v>
      </c>
      <c r="C26" s="114"/>
      <c r="D26" s="114"/>
      <c r="E26" s="114"/>
    </row>
    <row r="27" spans="2:9" s="113" customFormat="1" ht="10.5" x14ac:dyDescent="0.25">
      <c r="B27" s="117" t="s">
        <v>561</v>
      </c>
    </row>
    <row r="28" spans="2:9" s="113" customFormat="1" ht="10.5" x14ac:dyDescent="0.25">
      <c r="C28" s="159" t="s">
        <v>562</v>
      </c>
      <c r="D28" s="159"/>
      <c r="E28" s="159"/>
      <c r="F28" s="159"/>
    </row>
    <row r="29" spans="2:9" s="113" customFormat="1" ht="21" x14ac:dyDescent="0.2">
      <c r="B29" s="122" t="s">
        <v>68</v>
      </c>
      <c r="C29" s="10" t="s">
        <v>69</v>
      </c>
      <c r="D29" s="123" t="s">
        <v>422</v>
      </c>
      <c r="E29" s="123" t="s">
        <v>421</v>
      </c>
      <c r="F29" s="124" t="s">
        <v>493</v>
      </c>
      <c r="G29" s="124" t="s">
        <v>494</v>
      </c>
      <c r="H29" s="124" t="s">
        <v>495</v>
      </c>
      <c r="I29" s="124" t="s">
        <v>496</v>
      </c>
    </row>
    <row r="30" spans="2:9" s="113" customFormat="1" ht="10.5" x14ac:dyDescent="0.2">
      <c r="B30" s="125" t="s">
        <v>563</v>
      </c>
      <c r="C30" s="126" t="s">
        <v>564</v>
      </c>
      <c r="D30" s="127"/>
      <c r="E30" s="128"/>
      <c r="F30" s="128"/>
      <c r="G30" s="128"/>
      <c r="H30" s="128"/>
      <c r="I30" s="128"/>
    </row>
    <row r="31" spans="2:9" s="113" customFormat="1" ht="10.5" x14ac:dyDescent="0.2">
      <c r="B31" s="125" t="s">
        <v>565</v>
      </c>
      <c r="C31" s="126" t="s">
        <v>566</v>
      </c>
      <c r="D31" s="127"/>
      <c r="E31" s="128"/>
      <c r="F31" s="128"/>
      <c r="G31" s="128"/>
      <c r="H31" s="128"/>
      <c r="I31" s="128"/>
    </row>
    <row r="32" spans="2:9" s="113" customFormat="1" ht="10.5" x14ac:dyDescent="0.2">
      <c r="B32" s="125" t="s">
        <v>567</v>
      </c>
      <c r="C32" s="126" t="s">
        <v>568</v>
      </c>
      <c r="D32" s="127"/>
      <c r="E32" s="128"/>
      <c r="F32" s="128"/>
      <c r="G32" s="128"/>
      <c r="H32" s="128"/>
      <c r="I32" s="128"/>
    </row>
    <row r="33" spans="2:9" s="113" customFormat="1" ht="10.5" x14ac:dyDescent="0.2">
      <c r="B33" s="126" t="s">
        <v>569</v>
      </c>
      <c r="C33" s="126" t="s">
        <v>570</v>
      </c>
      <c r="D33" s="127"/>
      <c r="E33" s="128"/>
      <c r="F33" s="128"/>
      <c r="G33" s="128"/>
      <c r="H33" s="128"/>
      <c r="I33" s="128"/>
    </row>
    <row r="34" spans="2:9" s="113" customFormat="1" ht="10.5" x14ac:dyDescent="0.2">
      <c r="B34" s="126" t="s">
        <v>571</v>
      </c>
      <c r="C34" s="126" t="s">
        <v>572</v>
      </c>
      <c r="D34" s="127"/>
      <c r="E34" s="128"/>
      <c r="F34" s="128"/>
      <c r="G34" s="128"/>
      <c r="H34" s="128"/>
      <c r="I34" s="128"/>
    </row>
    <row r="35" spans="2:9" s="113" customFormat="1" ht="10.5" x14ac:dyDescent="0.2">
      <c r="B35" s="126" t="s">
        <v>573</v>
      </c>
      <c r="C35" s="126" t="s">
        <v>574</v>
      </c>
      <c r="D35" s="127"/>
      <c r="E35" s="128"/>
      <c r="F35" s="128"/>
      <c r="G35" s="128"/>
      <c r="H35" s="128"/>
      <c r="I35" s="128"/>
    </row>
    <row r="36" spans="2:9" s="113" customFormat="1" ht="10.5" x14ac:dyDescent="0.2">
      <c r="B36" s="126" t="s">
        <v>575</v>
      </c>
      <c r="C36" s="126" t="s">
        <v>576</v>
      </c>
      <c r="D36" s="127"/>
      <c r="E36" s="128"/>
      <c r="F36" s="128"/>
      <c r="G36" s="128"/>
      <c r="H36" s="128"/>
      <c r="I36" s="128"/>
    </row>
    <row r="37" spans="2:9" s="113" customFormat="1" ht="10.5" x14ac:dyDescent="0.2">
      <c r="B37" s="126" t="s">
        <v>577</v>
      </c>
      <c r="C37" s="126" t="s">
        <v>578</v>
      </c>
      <c r="D37" s="127"/>
      <c r="E37" s="128"/>
      <c r="F37" s="128"/>
      <c r="G37" s="128"/>
      <c r="H37" s="128"/>
      <c r="I37" s="128"/>
    </row>
    <row r="38" spans="2:9" s="113" customFormat="1" ht="10.5" x14ac:dyDescent="0.2">
      <c r="B38" s="126" t="s">
        <v>579</v>
      </c>
      <c r="C38" s="126" t="s">
        <v>580</v>
      </c>
      <c r="D38" s="127"/>
      <c r="E38" s="128"/>
      <c r="F38" s="128"/>
      <c r="G38" s="128"/>
      <c r="H38" s="128"/>
      <c r="I38" s="128"/>
    </row>
    <row r="39" spans="2:9" s="113" customFormat="1" ht="10.5" x14ac:dyDescent="0.2">
      <c r="B39" s="126" t="s">
        <v>581</v>
      </c>
      <c r="C39" s="126" t="s">
        <v>582</v>
      </c>
      <c r="D39" s="127"/>
      <c r="E39" s="128"/>
      <c r="F39" s="128"/>
      <c r="G39" s="128"/>
      <c r="H39" s="128"/>
      <c r="I39" s="128"/>
    </row>
    <row r="40" spans="2:9" s="113" customFormat="1" ht="10.5" x14ac:dyDescent="0.2">
      <c r="B40" s="126" t="s">
        <v>583</v>
      </c>
      <c r="C40" s="126" t="s">
        <v>588</v>
      </c>
      <c r="D40" s="127"/>
      <c r="E40" s="128"/>
      <c r="F40" s="128"/>
      <c r="G40" s="128"/>
      <c r="H40" s="128"/>
      <c r="I40" s="128"/>
    </row>
    <row r="41" spans="2:9" s="113" customFormat="1" ht="10.5" x14ac:dyDescent="0.2">
      <c r="B41" s="129" t="s">
        <v>584</v>
      </c>
      <c r="C41" s="129" t="s">
        <v>585</v>
      </c>
      <c r="D41" s="130"/>
      <c r="E41" s="131"/>
      <c r="F41" s="131"/>
      <c r="G41" s="131"/>
      <c r="H41" s="131"/>
      <c r="I41" s="131"/>
    </row>
    <row r="42" spans="2:9" s="113" customFormat="1" ht="10.5" x14ac:dyDescent="0.2">
      <c r="B42" s="132" t="s">
        <v>586</v>
      </c>
      <c r="C42" s="132" t="s">
        <v>586</v>
      </c>
      <c r="D42" s="128"/>
      <c r="E42" s="128"/>
      <c r="F42" s="128"/>
      <c r="G42" s="128"/>
      <c r="H42" s="128"/>
      <c r="I42" s="128"/>
    </row>
    <row r="43" spans="2:9" s="113" customFormat="1" ht="10.5" x14ac:dyDescent="0.25">
      <c r="C43" s="133" t="s">
        <v>587</v>
      </c>
      <c r="D43" s="134"/>
      <c r="E43" s="134"/>
      <c r="F43" s="134"/>
      <c r="G43" s="134"/>
      <c r="H43" s="134"/>
      <c r="I43" s="134"/>
    </row>
    <row r="44" spans="2:9" s="113" customFormat="1" ht="11.5" x14ac:dyDescent="0.25">
      <c r="B44" s="121" t="s">
        <v>560</v>
      </c>
      <c r="C44" s="135"/>
      <c r="D44" s="136"/>
      <c r="E44" s="136"/>
      <c r="F44" s="136"/>
    </row>
  </sheetData>
  <mergeCells count="8">
    <mergeCell ref="C13:F13"/>
    <mergeCell ref="C28:F28"/>
    <mergeCell ref="B1:G1"/>
    <mergeCell ref="B2:G2"/>
    <mergeCell ref="B3:G3"/>
    <mergeCell ref="B7:F7"/>
    <mergeCell ref="C10:F10"/>
    <mergeCell ref="C12:F12"/>
  </mergeCells>
  <printOptions horizontalCentered="1"/>
  <pageMargins left="0" right="0" top="0.74803149606299213" bottom="0.74803149606299213" header="0.31496062992125984" footer="0.31496062992125984"/>
  <pageSetup scale="83" fitToHeight="0" orientation="landscape" r:id="rId1"/>
  <headerFooter scaleWithDoc="0">
    <oddHeader xml:space="preserve">&amp;C&amp;"-,Negrita"RÉGIMEN DE PROTECCIÓN SOCIAL EN SALUD DEL ESTADO DE GUANAJUATO  
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Notas a los Edos Financiero (2</vt:lpstr>
      <vt:lpstr>ESF (2)</vt:lpstr>
      <vt:lpstr>ACT</vt:lpstr>
      <vt:lpstr>VHP</vt:lpstr>
      <vt:lpstr>EFE (2)</vt:lpstr>
      <vt:lpstr>Conciliacion_Ig</vt:lpstr>
      <vt:lpstr>Conciliacion_Eg</vt:lpstr>
      <vt:lpstr>Memoria</vt:lpstr>
      <vt:lpstr>Memoria (I)</vt:lpstr>
      <vt:lpstr>ACT!Print_Area</vt:lpstr>
      <vt:lpstr>Conciliacion_Eg!Print_Area</vt:lpstr>
      <vt:lpstr>Conciliacion_Ig!Print_Area</vt:lpstr>
      <vt:lpstr>'EFE (2)'!Print_Area</vt:lpstr>
      <vt:lpstr>'ESF (2)'!Print_Area</vt:lpstr>
      <vt:lpstr>Memoria!Print_Area</vt:lpstr>
      <vt:lpstr>'Memoria (I)'!Print_Area</vt:lpstr>
      <vt:lpstr>'Notas a los Edos Financiero (2'!Print_Area</vt:lpstr>
      <vt:lpstr>VHP!Print_Area</vt:lpstr>
      <vt:lpstr>ACT!Print_Titles</vt:lpstr>
      <vt:lpstr>'EFE (2)'!Print_Titles</vt:lpstr>
      <vt:lpstr>'ESF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2019-10-22T20:09:00Z</cp:lastPrinted>
  <dcterms:created xsi:type="dcterms:W3CDTF">2019-10-10T16:14:50Z</dcterms:created>
  <dcterms:modified xsi:type="dcterms:W3CDTF">2019-10-22T20:09:14Z</dcterms:modified>
</cp:coreProperties>
</file>