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8\2\informacion_contable\xlsx\"/>
    </mc:Choice>
  </mc:AlternateContent>
  <xr:revisionPtr revIDLastSave="0" documentId="8_{E1921DFA-8036-4331-A52F-2C6ED85B93DD}" xr6:coauthVersionLast="45" xr6:coauthVersionMax="45" xr10:uidLastSave="{00000000-0000-0000-0000-000000000000}"/>
  <bookViews>
    <workbookView xWindow="-120" yWindow="-120" windowWidth="29040" windowHeight="15840" tabRatio="923"/>
  </bookViews>
  <sheets>
    <sheet name="Notas a los Edos Financieros" sheetId="1" r:id="rId1"/>
    <sheet name="ESF-01" sheetId="30" r:id="rId2"/>
    <sheet name="ESF-02" sheetId="31" r:id="rId3"/>
    <sheet name="ESF-03" sheetId="32" r:id="rId4"/>
    <sheet name="ESF-04" sheetId="33" r:id="rId5"/>
    <sheet name="ESF-05" sheetId="34" r:id="rId6"/>
    <sheet name="ESF-06" sheetId="35" r:id="rId7"/>
    <sheet name="ESF-07" sheetId="36" r:id="rId8"/>
    <sheet name="ESF-08" sheetId="37" r:id="rId9"/>
    <sheet name="ESF-09" sheetId="38" r:id="rId10"/>
    <sheet name="ESF-10" sheetId="39" r:id="rId11"/>
    <sheet name="ESF-11" sheetId="40" r:id="rId12"/>
    <sheet name="ESF-12" sheetId="41" r:id="rId13"/>
    <sheet name="ESF-13" sheetId="42" r:id="rId14"/>
    <sheet name="ESF-14" sheetId="43" r:id="rId15"/>
    <sheet name="ESF-15" sheetId="28" r:id="rId16"/>
    <sheet name="EA-01" sheetId="44" r:id="rId17"/>
    <sheet name="EA-02" sheetId="45" r:id="rId18"/>
    <sheet name="EA-03" sheetId="46" r:id="rId19"/>
    <sheet name="VHP-01" sheetId="47" r:id="rId20"/>
    <sheet name="VHP-02" sheetId="48" r:id="rId21"/>
    <sheet name="EFE-01" sheetId="49" r:id="rId22"/>
    <sheet name="EFE-02" sheetId="50" r:id="rId23"/>
    <sheet name="EFE-03" sheetId="51" r:id="rId24"/>
    <sheet name="Conciliacion_Ig" sheetId="52" r:id="rId25"/>
    <sheet name="Conciliacion_Eg" sheetId="53" r:id="rId26"/>
    <sheet name="Memoria" sheetId="54" r:id="rId27"/>
  </sheets>
  <definedNames>
    <definedName name="_xlnm._FilterDatabase" localSheetId="3" hidden="1">'ESF-03'!$B$9:$L$112</definedName>
    <definedName name="_xlnm._FilterDatabase" localSheetId="8" hidden="1">'ESF-08'!$B$9:$I$86</definedName>
    <definedName name="_xlnm.Print_Area" localSheetId="25">Conciliacion_Eg!$A$1:$E$38</definedName>
    <definedName name="_xlnm.Print_Area" localSheetId="24">Conciliacion_Ig!$A$1:$E$23</definedName>
    <definedName name="_xlnm.Print_Area" localSheetId="16">'EA-01'!$A$1:$F$33</definedName>
    <definedName name="_xlnm.Print_Area" localSheetId="17">'EA-02'!$A$1:$G$17</definedName>
    <definedName name="_xlnm.Print_Area" localSheetId="18">'EA-03'!$A$1:$G$59</definedName>
    <definedName name="_xlnm.Print_Area" localSheetId="21">'EFE-01'!$A$1:$G$42</definedName>
    <definedName name="_xlnm.Print_Area" localSheetId="22">'EFE-02'!$A$1:$F$36</definedName>
    <definedName name="_xlnm.Print_Area" localSheetId="23">'EFE-03'!$A$1:$F$46</definedName>
    <definedName name="_xlnm.Print_Area" localSheetId="1">'ESF-01'!$A$1:$G$81</definedName>
    <definedName name="_xlnm.Print_Area" localSheetId="2">'ESF-02'!$A$1:$J$27</definedName>
    <definedName name="_xlnm.Print_Area" localSheetId="3">'ESF-03'!$A$1:$K$118</definedName>
    <definedName name="_xlnm.Print_Area" localSheetId="4">'ESF-04'!$A$1:$J$13</definedName>
    <definedName name="_xlnm.Print_Area" localSheetId="5">'ESF-05'!$A$1:$F$29</definedName>
    <definedName name="_xlnm.Print_Area" localSheetId="6">'ESF-06'!$A$1:$I$19</definedName>
    <definedName name="_xlnm.Print_Area" localSheetId="7">'ESF-07'!$A$1:$G$19</definedName>
    <definedName name="_xlnm.Print_Area" localSheetId="8">'ESF-08'!$A$1:$J$87</definedName>
    <definedName name="_xlnm.Print_Area" localSheetId="9">'ESF-09'!$A$1:$H$37</definedName>
    <definedName name="_xlnm.Print_Area" localSheetId="10">'ESF-10'!$A$1:$J$13</definedName>
    <definedName name="_xlnm.Print_Area" localSheetId="11">'ESF-11'!$A$1:$F$23</definedName>
    <definedName name="_xlnm.Print_Area" localSheetId="12">'ESF-12'!$A$1:$J$45</definedName>
    <definedName name="_xlnm.Print_Area" localSheetId="13">'ESF-13'!$A$1:$G$21</definedName>
    <definedName name="_xlnm.Print_Area" localSheetId="14">'ESF-14'!$A$1:$G$29</definedName>
    <definedName name="_xlnm.Print_Area" localSheetId="15">'ESF-15'!$A$1:$AC$22</definedName>
    <definedName name="_xlnm.Print_Area" localSheetId="26">Memoria!$A$1:$H$90</definedName>
    <definedName name="_xlnm.Print_Area" localSheetId="0">'Notas a los Edos Financieros'!$A$1:$H$55</definedName>
    <definedName name="_xlnm.Print_Area" localSheetId="19">'VHP-01'!$A$1:$I$17</definedName>
    <definedName name="_xlnm.Print_Area" localSheetId="20">'VHP-02'!$A$1:$H$26</definedName>
    <definedName name="_xlnm.Print_Titles" localSheetId="16">'EA-01'!$5:$9</definedName>
    <definedName name="_xlnm.Print_Titles" localSheetId="18">'EA-03'!$5:$9</definedName>
    <definedName name="_xlnm.Print_Titles" localSheetId="21">'EFE-01'!$5:$9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51" l="1"/>
  <c r="E43" i="51" s="1"/>
  <c r="D44" i="51"/>
  <c r="D43" i="51" s="1"/>
  <c r="E34" i="51"/>
  <c r="D34" i="51"/>
  <c r="E32" i="51"/>
  <c r="D32" i="51"/>
  <c r="E30" i="51"/>
  <c r="D30" i="51"/>
  <c r="D11" i="51" s="1"/>
  <c r="E24" i="51"/>
  <c r="D24" i="51"/>
  <c r="E21" i="51"/>
  <c r="D21" i="51"/>
  <c r="E12" i="51"/>
  <c r="E11" i="51" s="1"/>
  <c r="D12" i="51"/>
  <c r="D11" i="53"/>
  <c r="D37" i="53" s="1"/>
  <c r="D29" i="53"/>
  <c r="D11" i="52"/>
  <c r="D22" i="52" s="1"/>
  <c r="D17" i="52"/>
  <c r="D20" i="50"/>
  <c r="D35" i="50"/>
  <c r="D41" i="49"/>
  <c r="E41" i="49"/>
  <c r="F41" i="49"/>
  <c r="D25" i="48"/>
  <c r="E25" i="48"/>
  <c r="F25" i="48"/>
  <c r="D16" i="47"/>
  <c r="E16" i="47"/>
  <c r="F16" i="47"/>
  <c r="D58" i="46"/>
  <c r="E34" i="46" s="1"/>
  <c r="D16" i="45"/>
  <c r="D17" i="44"/>
  <c r="D32" i="44"/>
  <c r="D12" i="43"/>
  <c r="D20" i="43"/>
  <c r="D28" i="43"/>
  <c r="D12" i="42"/>
  <c r="D20" i="42"/>
  <c r="D24" i="41"/>
  <c r="E24" i="41"/>
  <c r="F24" i="41"/>
  <c r="G24" i="41"/>
  <c r="H24" i="41"/>
  <c r="D44" i="41"/>
  <c r="E44" i="41"/>
  <c r="F44" i="41"/>
  <c r="G44" i="41"/>
  <c r="H44" i="41"/>
  <c r="D13" i="40"/>
  <c r="D22" i="40"/>
  <c r="D15" i="38"/>
  <c r="E15" i="38"/>
  <c r="F15" i="38"/>
  <c r="D24" i="38"/>
  <c r="E24" i="38"/>
  <c r="F24" i="38"/>
  <c r="D36" i="38"/>
  <c r="E36" i="38"/>
  <c r="F36" i="38"/>
  <c r="D18" i="37"/>
  <c r="E18" i="37"/>
  <c r="F18" i="37"/>
  <c r="D37" i="37"/>
  <c r="E37" i="37"/>
  <c r="F37" i="37"/>
  <c r="D47" i="37"/>
  <c r="E47" i="37"/>
  <c r="F47" i="37"/>
  <c r="D57" i="37"/>
  <c r="E57" i="37"/>
  <c r="F57" i="37"/>
  <c r="D76" i="37"/>
  <c r="E76" i="37"/>
  <c r="F76" i="37"/>
  <c r="D86" i="37"/>
  <c r="E86" i="37"/>
  <c r="F86" i="37"/>
  <c r="D18" i="36"/>
  <c r="D18" i="35"/>
  <c r="D18" i="34"/>
  <c r="D28" i="34"/>
  <c r="C30" i="34"/>
  <c r="D17" i="32"/>
  <c r="E17" i="32"/>
  <c r="F17" i="32"/>
  <c r="G17" i="32"/>
  <c r="H17" i="32"/>
  <c r="D27" i="32"/>
  <c r="E27" i="32"/>
  <c r="F27" i="32"/>
  <c r="G27" i="32"/>
  <c r="H27" i="32"/>
  <c r="D37" i="32"/>
  <c r="E37" i="32"/>
  <c r="F37" i="32"/>
  <c r="G37" i="32"/>
  <c r="H37" i="32"/>
  <c r="D47" i="32"/>
  <c r="E47" i="32"/>
  <c r="F47" i="32"/>
  <c r="G47" i="32"/>
  <c r="H47" i="32"/>
  <c r="D77" i="32"/>
  <c r="E77" i="32"/>
  <c r="F77" i="32"/>
  <c r="G77" i="32"/>
  <c r="H77" i="32"/>
  <c r="D87" i="32"/>
  <c r="E87" i="32"/>
  <c r="F87" i="32"/>
  <c r="G87" i="32"/>
  <c r="H87" i="32"/>
  <c r="D97" i="32"/>
  <c r="E97" i="32"/>
  <c r="F97" i="32"/>
  <c r="G97" i="32"/>
  <c r="H97" i="32"/>
  <c r="D107" i="32"/>
  <c r="E107" i="32"/>
  <c r="F107" i="32"/>
  <c r="G107" i="32"/>
  <c r="H107" i="32"/>
  <c r="D117" i="32"/>
  <c r="E117" i="32"/>
  <c r="F117" i="32"/>
  <c r="G117" i="32"/>
  <c r="H117" i="32"/>
  <c r="D16" i="31"/>
  <c r="E16" i="31"/>
  <c r="F16" i="31"/>
  <c r="G16" i="31"/>
  <c r="H16" i="31"/>
  <c r="I16" i="31"/>
  <c r="D26" i="31"/>
  <c r="E26" i="31"/>
  <c r="F26" i="31"/>
  <c r="G26" i="31"/>
  <c r="H26" i="31"/>
  <c r="I26" i="31"/>
  <c r="D23" i="30"/>
  <c r="D54" i="30"/>
  <c r="D67" i="30"/>
  <c r="D80" i="30"/>
  <c r="G21" i="28"/>
  <c r="H21" i="28"/>
  <c r="I21" i="28"/>
  <c r="J21" i="28"/>
  <c r="L21" i="28"/>
  <c r="M21" i="28"/>
  <c r="N21" i="28"/>
  <c r="O21" i="28"/>
  <c r="P21" i="28"/>
  <c r="E57" i="46"/>
  <c r="E14" i="46"/>
  <c r="E32" i="46"/>
  <c r="E27" i="46"/>
  <c r="E53" i="46"/>
  <c r="E35" i="46"/>
  <c r="E40" i="46"/>
  <c r="E13" i="46"/>
  <c r="E26" i="46"/>
  <c r="E25" i="46"/>
  <c r="E51" i="46"/>
  <c r="E12" i="46"/>
  <c r="E56" i="46"/>
  <c r="E21" i="46"/>
  <c r="E33" i="46"/>
  <c r="E30" i="46"/>
  <c r="E55" i="46"/>
  <c r="E16" i="46"/>
  <c r="E15" i="46"/>
  <c r="E37" i="46"/>
  <c r="E10" i="46"/>
  <c r="E50" i="46"/>
  <c r="E19" i="46"/>
  <c r="E39" i="46"/>
  <c r="E24" i="46"/>
  <c r="E44" i="46"/>
  <c r="E41" i="46"/>
  <c r="E38" i="46"/>
  <c r="E17" i="46"/>
  <c r="E45" i="46"/>
  <c r="E22" i="46"/>
  <c r="E54" i="46"/>
  <c r="E23" i="46"/>
  <c r="E43" i="46"/>
  <c r="E28" i="46"/>
  <c r="E48" i="46"/>
  <c r="E49" i="46"/>
  <c r="E18" i="46"/>
  <c r="E42" i="46"/>
  <c r="E11" i="46"/>
  <c r="E58" i="46" s="1"/>
  <c r="E31" i="46"/>
  <c r="E47" i="46"/>
  <c r="E20" i="46"/>
  <c r="E36" i="46"/>
  <c r="E52" i="46"/>
  <c r="E29" i="46"/>
  <c r="E46" i="46"/>
</calcChain>
</file>

<file path=xl/sharedStrings.xml><?xml version="1.0" encoding="utf-8"?>
<sst xmlns="http://schemas.openxmlformats.org/spreadsheetml/2006/main" count="1093" uniqueCount="630">
  <si>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</si>
  <si>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</si>
  <si>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</si>
  <si>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</si>
  <si>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</si>
  <si>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</si>
  <si>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</si>
  <si>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</si>
  <si>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</si>
  <si>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</si>
  <si>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</si>
  <si>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</si>
  <si>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</si>
  <si>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</si>
  <si>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</si>
  <si>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</si>
  <si>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</si>
  <si>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</si>
  <si>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</si>
  <si>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</si>
  <si>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</si>
  <si>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</si>
  <si>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</si>
  <si>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</si>
  <si>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</si>
  <si>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</si>
  <si>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</si>
  <si>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</si>
  <si>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</si>
  <si>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</si>
  <si>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</si>
  <si>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</si>
  <si>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</si>
  <si>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</si>
  <si>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</si>
  <si>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</si>
  <si>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</si>
  <si>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</si>
  <si>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</si>
  <si>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</si>
  <si>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</si>
  <si>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</si>
  <si>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</si>
  <si>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</si>
  <si>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</si>
  <si>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</si>
  <si>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</si>
  <si>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</si>
  <si>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</si>
  <si>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</si>
  <si>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</si>
  <si>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</si>
  <si>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</si>
  <si>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</si>
  <si>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</si>
  <si>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</si>
  <si>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</si>
  <si>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</si>
  <si>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</si>
  <si>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</si>
  <si>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</si>
  <si>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</si>
  <si>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</si>
  <si>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</si>
  <si>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</si>
  <si>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</si>
  <si>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</si>
  <si>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</si>
  <si>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</si>
  <si>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</si>
  <si>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</si>
  <si>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</si>
  <si>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</si>
  <si>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</si>
  <si>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</si>
  <si>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</si>
  <si>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</si>
  <si>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</si>
  <si>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</si>
  <si>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</si>
  <si>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</si>
  <si>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</si>
  <si>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</si>
  <si>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</si>
  <si>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</si>
  <si>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</si>
  <si>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</si>
  <si>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</si>
  <si>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</si>
  <si>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</si>
  <si>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</si>
  <si>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</si>
  <si>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</si>
  <si>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</si>
  <si>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</si>
  <si>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</si>
  <si>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</si>
  <si>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</si>
  <si>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</si>
  <si>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</si>
  <si>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</si>
  <si>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</si>
  <si>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</si>
  <si>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</si>
  <si>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</si>
  <si>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</si>
  <si>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</si>
  <si>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</si>
  <si>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</si>
  <si>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</si>
  <si>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</si>
  <si>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</si>
  <si>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</si>
  <si>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</si>
  <si>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</si>
  <si>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</si>
  <si>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</si>
  <si>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</si>
  <si>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</si>
  <si>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</si>
  <si>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</si>
  <si>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2013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</si>
  <si>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</si>
  <si>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</si>
  <si>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</si>
  <si>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</si>
  <si>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</si>
  <si>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</si>
  <si>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</si>
  <si>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</si>
  <si>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</si>
  <si>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</si>
  <si>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</si>
  <si>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</si>
  <si>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</si>
  <si>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</si>
  <si>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</si>
  <si>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</si>
  <si>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</si>
  <si>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</si>
  <si>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</si>
  <si>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</si>
  <si>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</si>
  <si>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</si>
  <si>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</si>
  <si>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</si>
  <si>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</si>
  <si>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</si>
  <si>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</si>
  <si>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</si>
  <si>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</si>
  <si>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</si>
  <si>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</si>
  <si>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</si>
  <si>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</si>
  <si>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</si>
  <si>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</si>
  <si>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</si>
  <si>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</si>
  <si>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</si>
  <si>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</si>
  <si>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</si>
  <si>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</si>
  <si>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</si>
  <si>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</si>
  <si>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</si>
  <si>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</si>
  <si>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</si>
  <si>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</si>
  <si>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</si>
  <si>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</si>
  <si>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</si>
  <si>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</si>
  <si>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</si>
  <si>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</si>
  <si>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</si>
  <si>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</si>
  <si>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</si>
  <si>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</si>
  <si>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</si>
  <si>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</si>
  <si>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</si>
  <si>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</si>
  <si>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</si>
  <si>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</si>
  <si>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</si>
  <si>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</si>
  <si>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</si>
  <si>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</si>
  <si>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</si>
  <si>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</si>
  <si>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</si>
  <si>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</si>
  <si>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</si>
  <si>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</si>
  <si>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</si>
  <si>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</si>
  <si>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</si>
  <si>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</si>
  <si>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</si>
  <si>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</si>
  <si>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</si>
  <si>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</si>
  <si>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</si>
  <si>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</si>
  <si>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</si>
  <si>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</si>
  <si>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</si>
  <si>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</si>
  <si>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</si>
  <si>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</si>
  <si>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</si>
  <si>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</si>
  <si>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</si>
  <si>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</si>
  <si>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</si>
  <si>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</si>
  <si>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</si>
  <si>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</si>
  <si>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</si>
  <si>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</si>
  <si>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</si>
  <si>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</si>
  <si>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</si>
  <si>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</si>
  <si>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</si>
  <si>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</si>
  <si>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</si>
  <si>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</si>
  <si>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</si>
  <si>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</si>
  <si>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</si>
  <si>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</si>
  <si>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</si>
  <si>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</si>
  <si>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</si>
  <si>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</si>
  <si>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</si>
  <si>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</si>
  <si>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</si>
  <si>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</si>
  <si>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</si>
  <si>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</si>
  <si>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</si>
  <si>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</si>
  <si>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</si>
  <si>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</si>
  <si>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</si>
  <si>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</si>
  <si>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</si>
  <si>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</si>
  <si>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</si>
  <si>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</si>
  <si>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</si>
  <si>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</si>
  <si>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</si>
  <si>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</si>
  <si>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</si>
  <si>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</si>
  <si>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</si>
  <si>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</si>
  <si>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</si>
  <si>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</si>
  <si>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</si>
  <si>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</si>
  <si>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</si>
  <si>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</si>
  <si>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</si>
  <si>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</si>
  <si>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</si>
  <si>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</si>
  <si>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</si>
  <si>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</si>
  <si>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</si>
  <si>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</si>
  <si>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</si>
  <si>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</si>
  <si>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</si>
  <si>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</si>
  <si>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</si>
  <si>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</si>
  <si>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</si>
  <si>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</si>
  <si>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</si>
  <si>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</si>
  <si>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</si>
  <si>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</si>
  <si>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</si>
  <si>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</si>
  <si>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</si>
  <si>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</si>
  <si>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</si>
  <si>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</si>
  <si>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</si>
  <si>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</si>
  <si>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</si>
  <si>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</si>
  <si>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</si>
  <si>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</si>
  <si>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</si>
  <si>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</si>
  <si>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</si>
  <si>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</si>
  <si>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</si>
  <si>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</si>
  <si>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</si>
  <si>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</si>
  <si>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</si>
  <si>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</si>
  <si>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</si>
  <si>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</si>
  <si>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</si>
  <si>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</si>
  <si>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</si>
  <si>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</si>
  <si>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</si>
  <si>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</si>
  <si>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</si>
  <si>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</si>
  <si>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</si>
  <si>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</si>
  <si>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</si>
  <si>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</si>
  <si>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</si>
  <si>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</si>
  <si>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</si>
  <si>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</si>
  <si>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</si>
  <si>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</si>
  <si>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</si>
  <si>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</si>
  <si>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</si>
  <si>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</si>
  <si>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</si>
  <si>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</si>
  <si>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</si>
  <si>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</si>
  <si>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</si>
  <si>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</si>
  <si>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</si>
  <si>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</si>
  <si>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</si>
  <si>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</si>
  <si>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</si>
  <si>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</si>
  <si>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</si>
  <si>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</si>
  <si>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</si>
  <si>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</si>
  <si>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</si>
  <si>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</si>
  <si>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</si>
  <si>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</si>
  <si>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</si>
  <si>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</si>
  <si>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</si>
  <si>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</si>
  <si>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</si>
  <si>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</si>
  <si>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</si>
  <si>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</si>
  <si>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</si>
  <si>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</si>
  <si>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</si>
  <si>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</si>
  <si>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</si>
  <si>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</si>
  <si>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</si>
  <si>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</si>
  <si>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</si>
  <si>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</si>
  <si>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</si>
  <si>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</si>
  <si>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</si>
  <si>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</si>
  <si>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</si>
  <si>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</si>
  <si>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</si>
  <si>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</si>
  <si>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</si>
  <si>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</si>
  <si>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</si>
  <si>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</si>
  <si>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</si>
  <si>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</si>
  <si>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</si>
  <si>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1122602001</t>
  </si>
  <si>
    <t>CUENTAS POR COBRAR A ENTIDADES FED Y MPIOS</t>
  </si>
  <si>
    <t>1123101002</t>
  </si>
  <si>
    <t>GASTOS A RESERVA DE COMPROBAR</t>
  </si>
  <si>
    <t>1123102001</t>
  </si>
  <si>
    <t>FUNCIONARIOS Y EMPLEADOS</t>
  </si>
  <si>
    <t>1123106001</t>
  </si>
  <si>
    <t>OTROS DEUDORES DIVERSOS</t>
  </si>
  <si>
    <t>1125102001</t>
  </si>
  <si>
    <t>FONDO FIJO</t>
  </si>
  <si>
    <t>1241151100</t>
  </si>
  <si>
    <t>MUEBLES DE OFICINA Y ESTANTERÍA</t>
  </si>
  <si>
    <t>1241251200</t>
  </si>
  <si>
    <t>MUEBLES, EXCEPTO DE OFICINA Y ESTANTERÍA</t>
  </si>
  <si>
    <t>1241351500</t>
  </si>
  <si>
    <t>EQUIPO DE CÓMPUTO Y DE TECNOLOGÍAS DE LA INFORMACI</t>
  </si>
  <si>
    <t>1241951900</t>
  </si>
  <si>
    <t>OTROS MOBILIARIOS Y EQUIPOS DE ADMINISTRACIÓN</t>
  </si>
  <si>
    <t>1242152100</t>
  </si>
  <si>
    <t>EQUIPO Y APARATOS AUDIOVISUALES</t>
  </si>
  <si>
    <t>1242352300</t>
  </si>
  <si>
    <t>CÁMARAS FOTOGRÁFICAS Y DE VIDEO</t>
  </si>
  <si>
    <t>1243153100</t>
  </si>
  <si>
    <t>EQUIPO MÉDICO Y DE LABORATORIO</t>
  </si>
  <si>
    <t>1244154100</t>
  </si>
  <si>
    <t>AUTOMÓVILES Y CAMIONES</t>
  </si>
  <si>
    <t>1246456400</t>
  </si>
  <si>
    <t>SISTEMAS DE AIRE ACONDICIONADO, CALEFACCION Y DE</t>
  </si>
  <si>
    <t>1246556500</t>
  </si>
  <si>
    <t>EQUIPO DE COMUNICACIÓN Y TELECOMUNICACIÓN</t>
  </si>
  <si>
    <t>1246656600</t>
  </si>
  <si>
    <t>EQUIPOS DE GENERACIÓN ELÉCTRICA, APARATOS Y ACCES</t>
  </si>
  <si>
    <t>1246956900</t>
  </si>
  <si>
    <t>OTROS EQUIPOS</t>
  </si>
  <si>
    <t>1263151101</t>
  </si>
  <si>
    <t>1263151201</t>
  </si>
  <si>
    <t>1263151501</t>
  </si>
  <si>
    <t>EPO. DE COMPUTO Y DE TECNOLOGIAS DE LA INFORMACION</t>
  </si>
  <si>
    <t>1263151901</t>
  </si>
  <si>
    <t>1263252101</t>
  </si>
  <si>
    <t>EQUIPOS Y APARATOS AUDIOVISUALES</t>
  </si>
  <si>
    <t>1263252301</t>
  </si>
  <si>
    <t>CAMARAS FOTOGRAFICAS Y DE VIDEO</t>
  </si>
  <si>
    <t>1263353101</t>
  </si>
  <si>
    <t>1263454101</t>
  </si>
  <si>
    <t>1263656401</t>
  </si>
  <si>
    <t>1263656501</t>
  </si>
  <si>
    <t>1263656601</t>
  </si>
  <si>
    <t>1263656901</t>
  </si>
  <si>
    <t>OTROS EQUIPOS 2010</t>
  </si>
  <si>
    <t>DEPOSITOS EN GARANTIA SERV.</t>
  </si>
  <si>
    <t>2111101001</t>
  </si>
  <si>
    <t>SUELDOS POR PAGAR</t>
  </si>
  <si>
    <t>2112199099</t>
  </si>
  <si>
    <t>EM/RF</t>
  </si>
  <si>
    <t>2117101001</t>
  </si>
  <si>
    <t>ISR NOMINA</t>
  </si>
  <si>
    <t>2117101013</t>
  </si>
  <si>
    <t>ISR RETENCION ARRENDAMIENTO</t>
  </si>
  <si>
    <t>2117102002</t>
  </si>
  <si>
    <t>CEDULAR  ARRENDAMIENTO</t>
  </si>
  <si>
    <t>2117502101</t>
  </si>
  <si>
    <t>IMPUESTO SOBRE NOMINAS</t>
  </si>
  <si>
    <t>2117903002</t>
  </si>
  <si>
    <t>PENSIÓN ALIMENTICIA ASOCIADA</t>
  </si>
  <si>
    <t>2119904001</t>
  </si>
  <si>
    <t>ENTIDADES</t>
  </si>
  <si>
    <t>2119905001</t>
  </si>
  <si>
    <t>ACREEDORES DIVERSOS</t>
  </si>
  <si>
    <t>2119905004</t>
  </si>
  <si>
    <t>PARTIDAS EN CONCIL.BANCARIAS</t>
  </si>
  <si>
    <t>2119906001</t>
  </si>
  <si>
    <t>NOMINA SANCIONES POR RETARDOS</t>
  </si>
  <si>
    <t>2199002099</t>
  </si>
  <si>
    <t>DIFERENCIAS IRRELEVANTES (MODULO DE  ADQUISICIONES</t>
  </si>
  <si>
    <t>4129240201</t>
  </si>
  <si>
    <t>CUOTAS FAMILIARES</t>
  </si>
  <si>
    <t>4159511219</t>
  </si>
  <si>
    <t>CUOTAS DE RECUPERACIÓN PORTABILIDAD</t>
  </si>
  <si>
    <t>4162610061</t>
  </si>
  <si>
    <t>SANCIONES</t>
  </si>
  <si>
    <t>4213834000</t>
  </si>
  <si>
    <t>CONVENIO AYUDAS Y SUBSIDIOS</t>
  </si>
  <si>
    <t>4221911000</t>
  </si>
  <si>
    <t>SERVICIOS PERSONALES</t>
  </si>
  <si>
    <t>4221913000</t>
  </si>
  <si>
    <t>SERVICIOS GENERALES</t>
  </si>
  <si>
    <t>4221914000</t>
  </si>
  <si>
    <t>AYUDAS Y SUBSIDIOS</t>
  </si>
  <si>
    <t>4311511001</t>
  </si>
  <si>
    <t>INTERES NORMALES</t>
  </si>
  <si>
    <t>4311511006</t>
  </si>
  <si>
    <t>INTERESES PORTABILIDAD</t>
  </si>
  <si>
    <t>4311511007</t>
  </si>
  <si>
    <t>INTERESES CUOTAS FAMILIARES</t>
  </si>
  <si>
    <t>4311511008</t>
  </si>
  <si>
    <t>INTERESES CONVENIOS FEDERALES</t>
  </si>
  <si>
    <t>4399000008</t>
  </si>
  <si>
    <t>DIFERENCIA POR REDONDEO</t>
  </si>
  <si>
    <t>5111113000</t>
  </si>
  <si>
    <t>SUELDOS BASE AL PERSONAL PERMANENTE</t>
  </si>
  <si>
    <t>5113131000</t>
  </si>
  <si>
    <t>PRIMAS POR AÑOS DE SERVS. EFECTIV. PRESTADOS</t>
  </si>
  <si>
    <t>5113132000</t>
  </si>
  <si>
    <t>PRIMAS DE VACAS., DOMINICAL Y GRATIF. FIN DE AÑO</t>
  </si>
  <si>
    <t>5113134000</t>
  </si>
  <si>
    <t>COMPENSACIONES</t>
  </si>
  <si>
    <t>5114141000</t>
  </si>
  <si>
    <t>APORTACIONES DE SEGURIDAD SOCIAL</t>
  </si>
  <si>
    <t>5114144000</t>
  </si>
  <si>
    <t>SEGUROS MÚLTIPLES</t>
  </si>
  <si>
    <t>5115153000</t>
  </si>
  <si>
    <t>SEGURO DE RETIRO (APLIC. EXCLUSIVA ISSEG)</t>
  </si>
  <si>
    <t>5115154000</t>
  </si>
  <si>
    <t>PRESTACIONES CONTRACTUALES</t>
  </si>
  <si>
    <t>5115155000</t>
  </si>
  <si>
    <t>APOYOS A LA CAPACITACION DE LOS SERV. PUBLICOS</t>
  </si>
  <si>
    <t>5115159000</t>
  </si>
  <si>
    <t>OTRAS PRESTACIONES SOCIALES Y ECONOMICAS</t>
  </si>
  <si>
    <t>5116171000</t>
  </si>
  <si>
    <t>ESTÍMULOS</t>
  </si>
  <si>
    <t>5121211000</t>
  </si>
  <si>
    <t>MATERIALES Y ÚTILES DE OFICINA</t>
  </si>
  <si>
    <t>5121214000</t>
  </si>
  <si>
    <t>MAT. Y UTILES PARA EL PROCESAMIENTO EN EQUIPO</t>
  </si>
  <si>
    <t>5122221000</t>
  </si>
  <si>
    <t>ALIMENTACIÓN DE PERSONAS</t>
  </si>
  <si>
    <t>5124249000</t>
  </si>
  <si>
    <t>MATERIALES DIVERSOS</t>
  </si>
  <si>
    <t>5126261000</t>
  </si>
  <si>
    <t>COMBUSTIBLES, LUBRICANTES Y ADITIVOS</t>
  </si>
  <si>
    <t>5129292000</t>
  </si>
  <si>
    <t>REFACCIONES, ACCESORIOS Y HERRAM. MENORES</t>
  </si>
  <si>
    <t>5129296000</t>
  </si>
  <si>
    <t>REF. Y ACCESORIOS ME. DE EQ. DE TRANSPORTE</t>
  </si>
  <si>
    <t>5131311000</t>
  </si>
  <si>
    <t>SERVICIO DE ENERGÍA ELÉCTRICA</t>
  </si>
  <si>
    <t>5131313000</t>
  </si>
  <si>
    <t>SERVICIO DE AGUA POTABLE</t>
  </si>
  <si>
    <t>5131314000</t>
  </si>
  <si>
    <t>TELEFONÍA TRADICIONAL</t>
  </si>
  <si>
    <t>5131317000</t>
  </si>
  <si>
    <t>SERV. ACCESO A INTERNET, REDES Y PROC. DE INFO.</t>
  </si>
  <si>
    <t>5131318000</t>
  </si>
  <si>
    <t>SERVICIO POSTAL</t>
  </si>
  <si>
    <t>5132322000</t>
  </si>
  <si>
    <t>ARRENDAMIENTO DE EDIFICIOS</t>
  </si>
  <si>
    <t>5133336000</t>
  </si>
  <si>
    <t>SERVS. APOYO ADMVO., FOTOCOPIADO E IMPRESION</t>
  </si>
  <si>
    <t>5133338000</t>
  </si>
  <si>
    <t>SERVICIOS DE VIGILANCIA</t>
  </si>
  <si>
    <t>5133339000</t>
  </si>
  <si>
    <t>SERVICIOS PROFESIONALES, CIENTIFICOS Y T</t>
  </si>
  <si>
    <t>5134341000</t>
  </si>
  <si>
    <t>INTERESES, DESCTOS. Y OTROS SERVS. BANCARIOS</t>
  </si>
  <si>
    <t>5134345000</t>
  </si>
  <si>
    <t>SEGUROS DE BIENES PATRIMONIALES</t>
  </si>
  <si>
    <t>5135351000</t>
  </si>
  <si>
    <t>CONSERV. Y MANTENIMIENTO MENOR DE INMUEBLES</t>
  </si>
  <si>
    <t>5135355000</t>
  </si>
  <si>
    <t>REPAR. Y MTTO. DE EQUIPO DE TRANSPORTE</t>
  </si>
  <si>
    <t>5135357000</t>
  </si>
  <si>
    <t>INST., REP. Y MTTO. DE MAQ., OT. EQ. Y HERRMTAS.</t>
  </si>
  <si>
    <t>5135358000</t>
  </si>
  <si>
    <t>SERVICIOS DE LIMPIEZA Y MANEJO DE DESECHOS</t>
  </si>
  <si>
    <t>5135359000</t>
  </si>
  <si>
    <t>SERVICIOS DE JARDINERÍA Y FUMIGACIÓN</t>
  </si>
  <si>
    <t>5136361100</t>
  </si>
  <si>
    <t>DIFUSION POR RADIO, TELEVISION Y PRENSA</t>
  </si>
  <si>
    <t>5137371000</t>
  </si>
  <si>
    <t>PASAJES AEREOS</t>
  </si>
  <si>
    <t>5137372000</t>
  </si>
  <si>
    <t>PASAJES TERRESTRES</t>
  </si>
  <si>
    <t>5137375000</t>
  </si>
  <si>
    <t>VIATICOS EN EL PAIS</t>
  </si>
  <si>
    <t>5139392000</t>
  </si>
  <si>
    <t>OTROS IMPUESTOS Y DERECHOS</t>
  </si>
  <si>
    <t>5139398000</t>
  </si>
  <si>
    <t>IMPUESTO DE NOMINA</t>
  </si>
  <si>
    <t>5212415100</t>
  </si>
  <si>
    <t>TRANSFERENCIAS PARA SERVICIOS PERSONALES</t>
  </si>
  <si>
    <t>5212415200</t>
  </si>
  <si>
    <t>TRANSFER. PARA  MATERIALES Y SUMINISTROS</t>
  </si>
  <si>
    <t>5212415300</t>
  </si>
  <si>
    <t>TRANSFERENCIAS PARA SERVICIOS GENERALES</t>
  </si>
  <si>
    <t>5241441000</t>
  </si>
  <si>
    <t>PAGOS DE DEFUNCIÓN</t>
  </si>
  <si>
    <t>5252452000</t>
  </si>
  <si>
    <t>JUBILACIONES</t>
  </si>
  <si>
    <t>5518000001</t>
  </si>
  <si>
    <t>BAJA DE ACTIVO FIJO</t>
  </si>
  <si>
    <t>5599000006</t>
  </si>
  <si>
    <t>Diferencia por Redondeo</t>
  </si>
  <si>
    <t>3113835000</t>
  </si>
  <si>
    <t>EJERC. ANT. CONVENIOS BIENES MUEBLES E INMUEBLES</t>
  </si>
  <si>
    <t>3115101002</t>
  </si>
  <si>
    <t>RECUPERACIÓN BM (POR ROBO O EXTRAVÍO)</t>
  </si>
  <si>
    <t>3116101001</t>
  </si>
  <si>
    <t>BIENES MUEBLES TRANSFERIDOS</t>
  </si>
  <si>
    <t>3210000001</t>
  </si>
  <si>
    <t>RESULTADO DEL EJERCICIO</t>
  </si>
  <si>
    <t>3220000024</t>
  </si>
  <si>
    <t>RESULTADO DEL EJERCICIO 2016</t>
  </si>
  <si>
    <t>3220000025</t>
  </si>
  <si>
    <t>RESULTADO DEL EJERCICIO 2017</t>
  </si>
  <si>
    <t>3220001000</t>
  </si>
  <si>
    <t>CAPITALIZACIÓN RECURSOS PROPIOS</t>
  </si>
  <si>
    <t>3220690201</t>
  </si>
  <si>
    <t>APLICACIÓN DE REMANENTE PROPIO</t>
  </si>
  <si>
    <t>3220690202</t>
  </si>
  <si>
    <t>APLICACIÓN DE REMANENTE FEDERAL</t>
  </si>
  <si>
    <t>3220690212</t>
  </si>
  <si>
    <t>3252000001</t>
  </si>
  <si>
    <t>AJUSTES Y CORECCIONES</t>
  </si>
  <si>
    <t>BANCOMER 001038233938 DISPERSION DE NOMINA</t>
  </si>
  <si>
    <t>BANORTE 004213790060 DISPERSIÓN DE NOMINA</t>
  </si>
  <si>
    <t>HSBC 040585783037 DISPERSIÓN DE NOMINA</t>
  </si>
  <si>
    <t>SCOTIABANK 023093835306 GTOS CATASTROFICOS 2016</t>
  </si>
  <si>
    <t>BAJIO 148858000101 FONDO REVOLVENTE 2016</t>
  </si>
  <si>
    <t>BAJIO 148857010101 SEGURO POPULAR 2016</t>
  </si>
  <si>
    <t>BAJIO 148850240101 SEGURO MED SXXI CAPITAL 2015</t>
  </si>
  <si>
    <t>BAJIO 148854460101 SEG.MED SXXI INTERVENSIONE 15</t>
  </si>
  <si>
    <t>BAJIO 148857760101 FONDO REVOLVENTE 2015</t>
  </si>
  <si>
    <t>BAJIO 148855110101 F. PROTEC. GTOS CATASTROFI 15</t>
  </si>
  <si>
    <t>BAJIO 149882400101 CUOTAS FAMILIARES</t>
  </si>
  <si>
    <t>BAJIO 149883720101 PORTABILIDAD</t>
  </si>
  <si>
    <t>BAJIO 154399610101 NOMINA SEGURO POPULAR</t>
  </si>
  <si>
    <t>BAJIO 154403080101 RETENCIONES DE NÓMINA</t>
  </si>
  <si>
    <t>BAJIO 173290040101 REPSSEG SANCIONES</t>
  </si>
  <si>
    <t>BAJIO 173470140101 REPSSEG RECURSOS ESTATALES</t>
  </si>
  <si>
    <t>BAJIO 175915790101 CREDITO PUENTE</t>
  </si>
  <si>
    <t>BAJIO 176201470101 REPSSEG ASE LIQUIDA 2017</t>
  </si>
  <si>
    <t>BAJIO 175364750101 SEG. POPULAR 2017</t>
  </si>
  <si>
    <t>BAJIO 206836370101 ASE LIQUIDA 2018</t>
  </si>
  <si>
    <t>BAJIO 206772900101 SEGURO POPULAR 2018</t>
  </si>
  <si>
    <t>SERFIN 180000356900 DISPERSIÓN NÓMINA</t>
  </si>
  <si>
    <t>SERFIN 18000035702 SERVICIO MED.SXX1 INTERVEN 2016</t>
  </si>
  <si>
    <t>SERFIN 18000035687 SERVICIO MEDICO SXX1 2016 CAP</t>
  </si>
  <si>
    <t>SERFIN 18000046860 SEG. MED S. XXI INTERV 2017</t>
  </si>
  <si>
    <t>INTERACCIONES 00300189324 FPCGC 2017</t>
  </si>
  <si>
    <t>INTERACCIONES 300189332 SEG MÉDICO SIGLO XXI 2017</t>
  </si>
  <si>
    <t>INTERACCIONES 300229628 FDO PROTEC GTO CATAST 18</t>
  </si>
  <si>
    <t>(pesos)</t>
  </si>
  <si>
    <t>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</si>
</sst>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ramond"/>
      <family val="2"/>
    </font>
    <font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361">
    <xf numFmtId="0" fontId="0" fillId="0" borderId="0" xfId="0"/>
    <xf numFmtId="0" fontId="9" fillId="0" borderId="0" xfId="0" applyFont="1"/>
    <xf numFmtId="0" fontId="3" fillId="0" borderId="0" xfId="0" applyFont="1"/>
    <xf numFmtId="0" fontId="10" fillId="0" borderId="0" xfId="0" applyFont="1"/>
    <xf numFmtId="4" fontId="11" fillId="0" borderId="0" xfId="1" applyNumberFormat="1" applyFont="1"/>
    <xf numFmtId="0" fontId="12" fillId="0" borderId="0" xfId="0" applyFont="1"/>
    <xf numFmtId="4" fontId="11" fillId="0" borderId="0" xfId="0" applyNumberFormat="1" applyFont="1"/>
    <xf numFmtId="0" fontId="11" fillId="0" borderId="0" xfId="0" applyFont="1" applyFill="1"/>
    <xf numFmtId="4" fontId="11" fillId="0" borderId="0" xfId="0" applyNumberFormat="1" applyFont="1" applyFill="1"/>
    <xf numFmtId="4" fontId="11" fillId="0" borderId="0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horizontal="right" wrapText="1"/>
    </xf>
    <xf numFmtId="0" fontId="11" fillId="0" borderId="0" xfId="0" applyFont="1" applyBorder="1"/>
    <xf numFmtId="4" fontId="11" fillId="0" borderId="0" xfId="0" applyNumberFormat="1" applyFont="1" applyBorder="1"/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/>
    <xf numFmtId="0" fontId="10" fillId="2" borderId="24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0" fillId="0" borderId="0" xfId="0" applyFont="1" applyBorder="1"/>
    <xf numFmtId="4" fontId="11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11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11" fillId="0" borderId="0" xfId="0" applyNumberFormat="1" applyFont="1"/>
    <xf numFmtId="4" fontId="3" fillId="0" borderId="0" xfId="0" applyNumberFormat="1" applyFont="1"/>
    <xf numFmtId="15" fontId="11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11" fillId="0" borderId="0" xfId="1" applyNumberFormat="1" applyFont="1" applyBorder="1"/>
    <xf numFmtId="4" fontId="11" fillId="0" borderId="0" xfId="1" applyNumberFormat="1" applyFont="1" applyAlignment="1"/>
    <xf numFmtId="10" fontId="11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0" fillId="0" borderId="26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1" fillId="0" borderId="1" xfId="4" applyFont="1" applyFill="1" applyBorder="1"/>
    <xf numFmtId="0" fontId="10" fillId="0" borderId="28" xfId="3" applyFont="1" applyFill="1" applyBorder="1" applyAlignment="1">
      <alignment horizontal="center" vertical="center" wrapText="1"/>
    </xf>
    <xf numFmtId="0" fontId="11" fillId="0" borderId="2" xfId="4" applyFont="1" applyFill="1" applyBorder="1"/>
    <xf numFmtId="0" fontId="10" fillId="0" borderId="29" xfId="3" applyFont="1" applyFill="1" applyBorder="1" applyAlignment="1">
      <alignment horizontal="center" vertical="center" wrapText="1"/>
    </xf>
    <xf numFmtId="0" fontId="11" fillId="0" borderId="27" xfId="4" applyFont="1" applyFill="1" applyBorder="1"/>
    <xf numFmtId="0" fontId="3" fillId="0" borderId="0" xfId="3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1" fillId="0" borderId="0" xfId="1" applyNumberFormat="1" applyFont="1" applyFill="1"/>
    <xf numFmtId="0" fontId="10" fillId="3" borderId="1" xfId="0" applyFont="1" applyFill="1" applyBorder="1" applyAlignment="1">
      <alignment wrapText="1"/>
    </xf>
    <xf numFmtId="10" fontId="11" fillId="0" borderId="0" xfId="1" applyNumberFormat="1" applyFont="1" applyAlignment="1"/>
    <xf numFmtId="2" fontId="11" fillId="0" borderId="0" xfId="1" applyNumberFormat="1" applyFont="1" applyAlignme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8" xfId="0" applyFont="1" applyFill="1" applyBorder="1" applyAlignment="1">
      <alignment horizontal="left" indent="1"/>
    </xf>
    <xf numFmtId="0" fontId="2" fillId="0" borderId="3" xfId="2" applyFont="1" applyFill="1" applyBorder="1" applyAlignment="1">
      <alignment horizontal="center" vertical="top" wrapText="1"/>
    </xf>
    <xf numFmtId="0" fontId="2" fillId="0" borderId="9" xfId="2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11" fillId="0" borderId="0" xfId="0" applyFont="1"/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2" fillId="2" borderId="14" xfId="2" applyFont="1" applyFill="1" applyBorder="1" applyAlignment="1">
      <alignment horizontal="left" vertical="top" wrapText="1"/>
    </xf>
    <xf numFmtId="0" fontId="2" fillId="2" borderId="15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11" fillId="0" borderId="0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5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11" fillId="0" borderId="0" xfId="1" applyFont="1" applyFill="1" applyBorder="1" applyProtection="1">
      <protection locked="0"/>
    </xf>
    <xf numFmtId="43" fontId="11" fillId="0" borderId="0" xfId="1" applyFont="1" applyBorder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2" fillId="2" borderId="16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0" fillId="3" borderId="16" xfId="0" applyNumberFormat="1" applyFont="1" applyFill="1" applyBorder="1" applyAlignment="1">
      <alignment horizontal="right" wrapText="1"/>
    </xf>
    <xf numFmtId="4" fontId="10" fillId="3" borderId="30" xfId="0" applyNumberFormat="1" applyFont="1" applyFill="1" applyBorder="1" applyAlignment="1">
      <alignment wrapText="1"/>
    </xf>
    <xf numFmtId="4" fontId="10" fillId="3" borderId="30" xfId="0" applyNumberFormat="1" applyFont="1" applyFill="1" applyBorder="1" applyAlignment="1">
      <alignment horizontal="right" wrapText="1"/>
    </xf>
    <xf numFmtId="0" fontId="10" fillId="3" borderId="31" xfId="0" applyFont="1" applyFill="1" applyBorder="1" applyAlignment="1">
      <alignment horizontal="left" wrapText="1"/>
    </xf>
    <xf numFmtId="4" fontId="11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11" fillId="0" borderId="0" xfId="0" applyNumberFormat="1" applyFont="1" applyAlignment="1"/>
    <xf numFmtId="4" fontId="10" fillId="3" borderId="1" xfId="0" applyNumberFormat="1" applyFont="1" applyFill="1" applyBorder="1" applyAlignment="1">
      <alignment horizontal="right" wrapText="1"/>
    </xf>
    <xf numFmtId="4" fontId="10" fillId="3" borderId="32" xfId="0" applyNumberFormat="1" applyFont="1" applyFill="1" applyBorder="1" applyAlignment="1">
      <alignment wrapText="1"/>
    </xf>
    <xf numFmtId="4" fontId="10" fillId="3" borderId="32" xfId="0" applyNumberFormat="1" applyFont="1" applyFill="1" applyBorder="1" applyAlignment="1">
      <alignment horizontal="right" wrapText="1"/>
    </xf>
    <xf numFmtId="0" fontId="10" fillId="3" borderId="27" xfId="0" applyFont="1" applyFill="1" applyBorder="1" applyAlignment="1">
      <alignment horizontal="left" wrapText="1"/>
    </xf>
    <xf numFmtId="4" fontId="11" fillId="0" borderId="32" xfId="0" applyNumberFormat="1" applyFont="1" applyFill="1" applyBorder="1" applyAlignment="1">
      <alignment wrapText="1"/>
    </xf>
    <xf numFmtId="49" fontId="11" fillId="0" borderId="32" xfId="0" applyNumberFormat="1" applyFont="1" applyFill="1" applyBorder="1" applyAlignment="1">
      <alignment wrapText="1"/>
    </xf>
    <xf numFmtId="49" fontId="11" fillId="0" borderId="27" xfId="0" applyNumberFormat="1" applyFont="1" applyFill="1" applyBorder="1" applyAlignment="1">
      <alignment wrapText="1"/>
    </xf>
    <xf numFmtId="4" fontId="10" fillId="3" borderId="31" xfId="0" applyNumberFormat="1" applyFont="1" applyFill="1" applyBorder="1" applyAlignment="1">
      <alignment wrapText="1"/>
    </xf>
    <xf numFmtId="4" fontId="10" fillId="0" borderId="0" xfId="0" applyNumberFormat="1" applyFont="1" applyFill="1" applyBorder="1" applyAlignment="1">
      <alignment horizontal="center" vertical="center" wrapText="1"/>
    </xf>
    <xf numFmtId="43" fontId="11" fillId="0" borderId="0" xfId="1" applyFont="1"/>
    <xf numFmtId="4" fontId="11" fillId="0" borderId="0" xfId="0" applyNumberFormat="1" applyFont="1" applyFill="1" applyAlignment="1"/>
    <xf numFmtId="0" fontId="11" fillId="0" borderId="0" xfId="0" applyFont="1" applyFill="1" applyAlignment="1"/>
    <xf numFmtId="4" fontId="10" fillId="3" borderId="1" xfId="0" applyNumberFormat="1" applyFont="1" applyFill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wrapText="1"/>
    </xf>
    <xf numFmtId="4" fontId="10" fillId="0" borderId="0" xfId="0" applyNumberFormat="1" applyFont="1"/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3" borderId="27" xfId="0" applyNumberFormat="1" applyFont="1" applyFill="1" applyBorder="1" applyAlignment="1">
      <alignment wrapText="1"/>
    </xf>
    <xf numFmtId="0" fontId="10" fillId="3" borderId="27" xfId="0" applyFont="1" applyFill="1" applyBorder="1" applyAlignment="1">
      <alignment wrapText="1"/>
    </xf>
    <xf numFmtId="4" fontId="11" fillId="0" borderId="27" xfId="0" applyNumberFormat="1" applyFont="1" applyFill="1" applyBorder="1" applyAlignment="1">
      <alignment wrapText="1"/>
    </xf>
    <xf numFmtId="49" fontId="10" fillId="2" borderId="27" xfId="1" applyNumberFormat="1" applyFont="1" applyFill="1" applyBorder="1" applyAlignment="1">
      <alignment horizontal="center" vertical="center" wrapText="1"/>
    </xf>
    <xf numFmtId="0" fontId="10" fillId="2" borderId="27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11" fillId="0" borderId="0" xfId="3" applyFont="1" applyFill="1" applyAlignment="1">
      <alignment vertical="top"/>
    </xf>
    <xf numFmtId="4" fontId="12" fillId="0" borderId="0" xfId="0" applyNumberFormat="1" applyFont="1"/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4" fontId="10" fillId="2" borderId="1" xfId="0" quotePrefix="1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11" fillId="0" borderId="1" xfId="1" applyFont="1" applyBorder="1" applyAlignment="1">
      <alignment wrapText="1"/>
    </xf>
    <xf numFmtId="4" fontId="11" fillId="0" borderId="10" xfId="1" applyNumberFormat="1" applyFont="1" applyBorder="1" applyAlignment="1">
      <alignment wrapText="1"/>
    </xf>
    <xf numFmtId="4" fontId="11" fillId="0" borderId="1" xfId="1" applyNumberFormat="1" applyFont="1" applyBorder="1" applyAlignment="1">
      <alignment wrapText="1"/>
    </xf>
    <xf numFmtId="4" fontId="11" fillId="0" borderId="1" xfId="6" applyNumberFormat="1" applyFont="1" applyFill="1" applyBorder="1" applyAlignment="1">
      <alignment wrapText="1"/>
    </xf>
    <xf numFmtId="49" fontId="11" fillId="0" borderId="33" xfId="0" applyNumberFormat="1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0" fillId="2" borderId="26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left" vertical="center" wrapText="1"/>
    </xf>
    <xf numFmtId="0" fontId="10" fillId="3" borderId="3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quotePrefix="1" applyFont="1" applyFill="1" applyBorder="1" applyAlignment="1">
      <alignment wrapText="1"/>
    </xf>
    <xf numFmtId="0" fontId="11" fillId="0" borderId="27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4" fontId="10" fillId="2" borderId="2" xfId="1" applyNumberFormat="1" applyFont="1" applyFill="1" applyBorder="1" applyAlignment="1">
      <alignment horizontal="center" vertical="center" wrapText="1"/>
    </xf>
    <xf numFmtId="4" fontId="10" fillId="2" borderId="27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4" xfId="2" applyFont="1" applyFill="1" applyBorder="1" applyAlignment="1">
      <alignment horizontal="center" vertical="top" wrapText="1"/>
    </xf>
    <xf numFmtId="4" fontId="2" fillId="0" borderId="17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11" fillId="0" borderId="9" xfId="0" applyFont="1" applyBorder="1"/>
    <xf numFmtId="4" fontId="11" fillId="0" borderId="9" xfId="0" applyNumberFormat="1" applyFont="1" applyBorder="1"/>
    <xf numFmtId="0" fontId="2" fillId="0" borderId="9" xfId="3" applyFont="1" applyBorder="1" applyAlignment="1">
      <alignment vertical="top"/>
    </xf>
    <xf numFmtId="4" fontId="10" fillId="3" borderId="2" xfId="0" applyNumberFormat="1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0" fontId="11" fillId="0" borderId="1" xfId="0" applyFont="1" applyBorder="1" applyAlignment="1"/>
    <xf numFmtId="4" fontId="11" fillId="0" borderId="1" xfId="0" applyNumberFormat="1" applyFont="1" applyBorder="1" applyAlignment="1"/>
    <xf numFmtId="4" fontId="16" fillId="0" borderId="0" xfId="2" applyNumberFormat="1" applyFont="1" applyFill="1" applyBorder="1" applyAlignment="1">
      <alignment horizontal="left" vertical="top"/>
    </xf>
    <xf numFmtId="0" fontId="10" fillId="2" borderId="28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4" fontId="10" fillId="0" borderId="0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0" fillId="2" borderId="27" xfId="0" applyFont="1" applyFill="1" applyBorder="1" applyAlignment="1">
      <alignment horizontal="left" vertical="center"/>
    </xf>
    <xf numFmtId="10" fontId="10" fillId="3" borderId="1" xfId="0" applyNumberFormat="1" applyFont="1" applyFill="1" applyBorder="1" applyAlignment="1">
      <alignment wrapText="1"/>
    </xf>
    <xf numFmtId="0" fontId="11" fillId="0" borderId="26" xfId="0" applyFont="1" applyBorder="1" applyAlignment="1"/>
    <xf numFmtId="4" fontId="11" fillId="0" borderId="27" xfId="1" applyNumberFormat="1" applyFont="1" applyBorder="1" applyAlignment="1"/>
    <xf numFmtId="0" fontId="11" fillId="0" borderId="27" xfId="0" applyFont="1" applyBorder="1" applyAlignment="1"/>
    <xf numFmtId="0" fontId="10" fillId="2" borderId="27" xfId="0" applyFont="1" applyFill="1" applyBorder="1" applyAlignment="1">
      <alignment horizontal="center" vertical="center" wrapText="1"/>
    </xf>
    <xf numFmtId="0" fontId="10" fillId="0" borderId="34" xfId="0" applyFont="1" applyBorder="1" applyAlignment="1"/>
    <xf numFmtId="4" fontId="10" fillId="0" borderId="34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11" fillId="0" borderId="0" xfId="1" applyNumberFormat="1" applyFont="1" applyBorder="1" applyAlignment="1">
      <alignment vertical="center"/>
    </xf>
    <xf numFmtId="0" fontId="2" fillId="2" borderId="15" xfId="2" applyFont="1" applyFill="1" applyBorder="1" applyAlignment="1">
      <alignment horizontal="left" vertical="center" wrapText="1"/>
    </xf>
    <xf numFmtId="4" fontId="10" fillId="3" borderId="27" xfId="1" applyNumberFormat="1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4" fontId="11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0" fillId="3" borderId="16" xfId="1" applyNumberFormat="1" applyFont="1" applyFill="1" applyBorder="1" applyAlignment="1">
      <alignment wrapText="1"/>
    </xf>
    <xf numFmtId="4" fontId="10" fillId="3" borderId="1" xfId="1" applyNumberFormat="1" applyFont="1" applyFill="1" applyBorder="1" applyAlignment="1">
      <alignment wrapText="1"/>
    </xf>
    <xf numFmtId="49" fontId="11" fillId="0" borderId="10" xfId="0" applyNumberFormat="1" applyFont="1" applyFill="1" applyBorder="1" applyAlignment="1">
      <alignment wrapText="1"/>
    </xf>
    <xf numFmtId="4" fontId="11" fillId="0" borderId="16" xfId="1" applyNumberFormat="1" applyFont="1" applyFill="1" applyBorder="1" applyAlignment="1">
      <alignment wrapText="1"/>
    </xf>
    <xf numFmtId="49" fontId="11" fillId="0" borderId="18" xfId="0" applyNumberFormat="1" applyFont="1" applyFill="1" applyBorder="1" applyAlignment="1">
      <alignment wrapText="1"/>
    </xf>
    <xf numFmtId="49" fontId="11" fillId="0" borderId="16" xfId="0" applyNumberFormat="1" applyFont="1" applyFill="1" applyBorder="1" applyAlignment="1">
      <alignment wrapText="1"/>
    </xf>
    <xf numFmtId="4" fontId="10" fillId="3" borderId="30" xfId="1" applyNumberFormat="1" applyFont="1" applyFill="1" applyBorder="1" applyAlignment="1">
      <alignment wrapText="1"/>
    </xf>
    <xf numFmtId="0" fontId="10" fillId="3" borderId="18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0" fillId="3" borderId="35" xfId="0" applyNumberFormat="1" applyFont="1" applyFill="1" applyBorder="1" applyAlignment="1">
      <alignment wrapText="1"/>
    </xf>
    <xf numFmtId="0" fontId="10" fillId="3" borderId="32" xfId="0" applyFont="1" applyFill="1" applyBorder="1" applyAlignment="1">
      <alignment wrapText="1"/>
    </xf>
    <xf numFmtId="4" fontId="11" fillId="0" borderId="0" xfId="0" applyNumberFormat="1" applyFont="1" applyFill="1" applyBorder="1"/>
    <xf numFmtId="0" fontId="10" fillId="0" borderId="0" xfId="0" applyFont="1" applyBorder="1" applyAlignment="1"/>
    <xf numFmtId="4" fontId="10" fillId="2" borderId="27" xfId="0" applyNumberFormat="1" applyFont="1" applyFill="1" applyBorder="1" applyAlignment="1">
      <alignment horizontal="left" vertical="center"/>
    </xf>
    <xf numFmtId="10" fontId="10" fillId="3" borderId="1" xfId="0" applyNumberFormat="1" applyFont="1" applyFill="1" applyBorder="1" applyAlignment="1">
      <alignment horizontal="right" wrapText="1"/>
    </xf>
    <xf numFmtId="0" fontId="10" fillId="3" borderId="31" xfId="0" applyFont="1" applyFill="1" applyBorder="1" applyAlignment="1">
      <alignment horizontal="left" vertical="center" wrapText="1"/>
    </xf>
    <xf numFmtId="0" fontId="11" fillId="0" borderId="1" xfId="0" applyFont="1" applyBorder="1"/>
    <xf numFmtId="4" fontId="11" fillId="0" borderId="10" xfId="1" applyNumberFormat="1" applyFont="1" applyBorder="1"/>
    <xf numFmtId="49" fontId="11" fillId="0" borderId="1" xfId="0" applyNumberFormat="1" applyFont="1" applyBorder="1"/>
    <xf numFmtId="0" fontId="10" fillId="2" borderId="26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wrapText="1"/>
    </xf>
    <xf numFmtId="10" fontId="10" fillId="0" borderId="0" xfId="0" applyNumberFormat="1" applyFont="1" applyFill="1" applyBorder="1" applyAlignment="1">
      <alignment wrapText="1"/>
    </xf>
    <xf numFmtId="4" fontId="10" fillId="0" borderId="0" xfId="1" applyNumberFormat="1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10" fontId="10" fillId="3" borderId="32" xfId="0" applyNumberFormat="1" applyFont="1" applyFill="1" applyBorder="1" applyAlignment="1">
      <alignment wrapText="1"/>
    </xf>
    <xf numFmtId="10" fontId="11" fillId="0" borderId="1" xfId="7" applyNumberFormat="1" applyFont="1" applyFill="1" applyBorder="1" applyAlignment="1">
      <alignment wrapText="1"/>
    </xf>
    <xf numFmtId="10" fontId="11" fillId="0" borderId="32" xfId="7" applyNumberFormat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2" fontId="10" fillId="2" borderId="27" xfId="1" applyNumberFormat="1" applyFont="1" applyFill="1" applyBorder="1" applyAlignment="1">
      <alignment horizontal="center" vertical="center" wrapText="1"/>
    </xf>
    <xf numFmtId="10" fontId="10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11" fillId="0" borderId="0" xfId="0" applyNumberFormat="1" applyFont="1" applyBorder="1"/>
    <xf numFmtId="10" fontId="11" fillId="0" borderId="0" xfId="1" applyNumberFormat="1" applyFont="1" applyBorder="1"/>
    <xf numFmtId="4" fontId="10" fillId="3" borderId="16" xfId="0" applyNumberFormat="1" applyFont="1" applyFill="1" applyBorder="1" applyAlignment="1">
      <alignment wrapText="1"/>
    </xf>
    <xf numFmtId="4" fontId="10" fillId="2" borderId="27" xfId="0" applyNumberFormat="1" applyFont="1" applyFill="1" applyBorder="1" applyAlignment="1">
      <alignment horizontal="center" vertical="center" wrapText="1"/>
    </xf>
    <xf numFmtId="0" fontId="11" fillId="0" borderId="27" xfId="0" applyNumberFormat="1" applyFont="1" applyFill="1" applyBorder="1" applyAlignment="1">
      <alignment wrapText="1"/>
    </xf>
    <xf numFmtId="4" fontId="10" fillId="0" borderId="0" xfId="0" applyNumberFormat="1" applyFont="1" applyFill="1" applyBorder="1" applyAlignment="1">
      <alignment wrapText="1"/>
    </xf>
    <xf numFmtId="4" fontId="10" fillId="0" borderId="27" xfId="0" applyNumberFormat="1" applyFont="1" applyFill="1" applyBorder="1" applyAlignment="1">
      <alignment wrapText="1"/>
    </xf>
    <xf numFmtId="0" fontId="10" fillId="0" borderId="27" xfId="0" applyFont="1" applyFill="1" applyBorder="1" applyAlignment="1">
      <alignment wrapText="1"/>
    </xf>
    <xf numFmtId="4" fontId="2" fillId="0" borderId="34" xfId="1" applyNumberFormat="1" applyFont="1" applyFill="1" applyBorder="1" applyAlignment="1">
      <alignment horizontal="center" vertical="top" wrapText="1"/>
    </xf>
    <xf numFmtId="4" fontId="11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0" fillId="3" borderId="27" xfId="0" applyNumberFormat="1" applyFont="1" applyFill="1" applyBorder="1" applyAlignment="1">
      <alignment horizontal="center"/>
    </xf>
    <xf numFmtId="4" fontId="10" fillId="3" borderId="28" xfId="0" applyNumberFormat="1" applyFont="1" applyFill="1" applyBorder="1" applyAlignment="1">
      <alignment horizontal="right"/>
    </xf>
    <xf numFmtId="0" fontId="17" fillId="3" borderId="27" xfId="0" applyFont="1" applyFill="1" applyBorder="1" applyAlignment="1">
      <alignment wrapText="1"/>
    </xf>
    <xf numFmtId="10" fontId="11" fillId="0" borderId="27" xfId="0" applyNumberFormat="1" applyFont="1" applyFill="1" applyBorder="1" applyAlignment="1">
      <alignment horizontal="right"/>
    </xf>
    <xf numFmtId="4" fontId="11" fillId="0" borderId="28" xfId="0" applyNumberFormat="1" applyFont="1" applyFill="1" applyBorder="1" applyAlignment="1">
      <alignment horizontal="right"/>
    </xf>
    <xf numFmtId="0" fontId="18" fillId="0" borderId="27" xfId="0" applyFont="1" applyBorder="1" applyAlignment="1">
      <alignment wrapText="1"/>
    </xf>
    <xf numFmtId="0" fontId="18" fillId="0" borderId="28" xfId="0" applyFont="1" applyBorder="1" applyAlignment="1">
      <alignment wrapText="1"/>
    </xf>
    <xf numFmtId="10" fontId="10" fillId="0" borderId="0" xfId="0" applyNumberFormat="1" applyFont="1" applyAlignment="1"/>
    <xf numFmtId="4" fontId="10" fillId="0" borderId="0" xfId="0" applyNumberFormat="1" applyFont="1" applyAlignment="1"/>
    <xf numFmtId="0" fontId="10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11" fillId="0" borderId="0" xfId="1" applyNumberFormat="1" applyFont="1" applyBorder="1" applyAlignment="1"/>
    <xf numFmtId="10" fontId="11" fillId="0" borderId="0" xfId="0" applyNumberFormat="1" applyFont="1" applyBorder="1" applyAlignment="1">
      <alignment horizontal="center"/>
    </xf>
    <xf numFmtId="4" fontId="11" fillId="0" borderId="36" xfId="0" applyNumberFormat="1" applyFont="1" applyFill="1" applyBorder="1" applyAlignment="1">
      <alignment horizontal="right"/>
    </xf>
    <xf numFmtId="4" fontId="11" fillId="0" borderId="37" xfId="0" applyNumberFormat="1" applyFont="1" applyFill="1" applyBorder="1" applyAlignment="1">
      <alignment horizontal="right"/>
    </xf>
    <xf numFmtId="0" fontId="3" fillId="0" borderId="37" xfId="3" applyFont="1" applyBorder="1" applyAlignment="1">
      <alignment vertical="top" wrapText="1"/>
    </xf>
    <xf numFmtId="0" fontId="3" fillId="0" borderId="37" xfId="3" applyNumberFormat="1" applyFont="1" applyFill="1" applyBorder="1" applyAlignment="1">
      <alignment horizontal="center" vertical="top"/>
    </xf>
    <xf numFmtId="4" fontId="11" fillId="0" borderId="24" xfId="0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5" fillId="3" borderId="1" xfId="3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>
      <alignment horizontal="left" vertical="center" indent="1"/>
    </xf>
    <xf numFmtId="0" fontId="14" fillId="0" borderId="11" xfId="3" applyFont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>
      <alignment horizontal="left" vertical="center" wrapText="1" indent="1"/>
    </xf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vertical="center" wrapText="1"/>
    </xf>
    <xf numFmtId="0" fontId="14" fillId="0" borderId="1" xfId="3" applyFont="1" applyBorder="1" applyAlignment="1" applyProtection="1">
      <alignment horizontal="center" vertical="top"/>
      <protection hidden="1"/>
    </xf>
    <xf numFmtId="0" fontId="11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1" fillId="0" borderId="14" xfId="0" applyFont="1" applyBorder="1"/>
    <xf numFmtId="0" fontId="10" fillId="0" borderId="14" xfId="0" applyFont="1" applyBorder="1"/>
    <xf numFmtId="0" fontId="2" fillId="2" borderId="15" xfId="2" applyFont="1" applyFill="1" applyBorder="1" applyAlignment="1">
      <alignment horizontal="center" vertical="top"/>
    </xf>
    <xf numFmtId="0" fontId="2" fillId="2" borderId="20" xfId="2" applyFont="1" applyFill="1" applyBorder="1" applyAlignment="1">
      <alignment horizontal="left" vertical="top"/>
    </xf>
    <xf numFmtId="0" fontId="2" fillId="2" borderId="21" xfId="2" applyFont="1" applyFill="1" applyBorder="1" applyAlignment="1">
      <alignment horizontal="left" vertical="top"/>
    </xf>
    <xf numFmtId="0" fontId="17" fillId="3" borderId="10" xfId="0" applyFont="1" applyFill="1" applyBorder="1" applyAlignment="1">
      <alignment vertical="center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8" fillId="0" borderId="10" xfId="0" applyFont="1" applyFill="1" applyBorder="1" applyAlignment="1">
      <alignment horizontal="left" vertical="center" indent="1"/>
    </xf>
    <xf numFmtId="0" fontId="18" fillId="0" borderId="14" xfId="0" applyFont="1" applyFill="1" applyBorder="1" applyAlignment="1">
      <alignment horizontal="left" vertical="center" wrapText="1" indent="1"/>
    </xf>
    <xf numFmtId="0" fontId="17" fillId="0" borderId="10" xfId="0" applyFont="1" applyFill="1" applyBorder="1" applyAlignment="1">
      <alignment vertical="center"/>
    </xf>
    <xf numFmtId="0" fontId="12" fillId="0" borderId="1" xfId="3" applyFont="1" applyBorder="1" applyAlignment="1" applyProtection="1">
      <alignment horizontal="center" vertical="top"/>
      <protection hidden="1"/>
    </xf>
    <xf numFmtId="4" fontId="11" fillId="0" borderId="14" xfId="0" applyNumberFormat="1" applyFont="1" applyBorder="1"/>
    <xf numFmtId="0" fontId="2" fillId="2" borderId="2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0" fillId="0" borderId="27" xfId="3" applyNumberFormat="1" applyFont="1" applyFill="1" applyBorder="1" applyAlignment="1">
      <alignment horizontal="right" wrapText="1"/>
    </xf>
    <xf numFmtId="0" fontId="11" fillId="0" borderId="27" xfId="3" applyFont="1" applyFill="1" applyBorder="1" applyAlignment="1">
      <alignment horizontal="left" vertical="center" wrapText="1"/>
    </xf>
    <xf numFmtId="0" fontId="3" fillId="0" borderId="27" xfId="3" applyFont="1" applyFill="1" applyBorder="1" applyAlignment="1">
      <alignment horizontal="center"/>
    </xf>
    <xf numFmtId="0" fontId="11" fillId="0" borderId="27" xfId="4" applyFont="1" applyFill="1" applyBorder="1" applyAlignment="1">
      <alignment horizontal="center"/>
    </xf>
    <xf numFmtId="0" fontId="11" fillId="0" borderId="2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0" fillId="0" borderId="1" xfId="4" applyFont="1" applyFill="1" applyBorder="1"/>
    <xf numFmtId="0" fontId="10" fillId="0" borderId="1" xfId="4" applyFont="1" applyFill="1" applyBorder="1" applyAlignment="1">
      <alignment horizontal="center"/>
    </xf>
    <xf numFmtId="0" fontId="11" fillId="0" borderId="1" xfId="4" quotePrefix="1" applyFont="1" applyFill="1" applyBorder="1" applyAlignment="1">
      <alignment horizontal="center"/>
    </xf>
    <xf numFmtId="0" fontId="10" fillId="0" borderId="1" xfId="4" quotePrefix="1" applyFont="1" applyFill="1" applyBorder="1" applyAlignment="1">
      <alignment horizont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0" fontId="5" fillId="0" borderId="0" xfId="3" applyFont="1" applyFill="1" applyBorder="1" applyAlignment="1">
      <alignment horizontal="left"/>
    </xf>
    <xf numFmtId="0" fontId="3" fillId="0" borderId="27" xfId="3" applyFont="1" applyFill="1" applyBorder="1"/>
    <xf numFmtId="0" fontId="11" fillId="0" borderId="27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justify" vertical="center" wrapText="1"/>
    </xf>
    <xf numFmtId="0" fontId="2" fillId="0" borderId="27" xfId="3" applyFont="1" applyFill="1" applyBorder="1" applyAlignment="1">
      <alignment horizontal="center"/>
    </xf>
    <xf numFmtId="0" fontId="3" fillId="0" borderId="27" xfId="3" applyFont="1" applyFill="1" applyBorder="1" applyAlignment="1">
      <alignment wrapText="1"/>
    </xf>
    <xf numFmtId="0" fontId="3" fillId="0" borderId="27" xfId="3" applyFont="1" applyFill="1" applyBorder="1" applyAlignment="1">
      <alignment horizontal="left"/>
    </xf>
    <xf numFmtId="0" fontId="3" fillId="0" borderId="27" xfId="3" applyFont="1" applyFill="1" applyBorder="1" applyAlignment="1">
      <alignment horizontal="left" wrapText="1"/>
    </xf>
    <xf numFmtId="0" fontId="2" fillId="0" borderId="27" xfId="3" applyFont="1" applyFill="1" applyBorder="1" applyAlignment="1">
      <alignment wrapText="1"/>
    </xf>
    <xf numFmtId="0" fontId="2" fillId="0" borderId="27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5" fillId="0" borderId="0" xfId="3" applyFont="1" applyFill="1" applyBorder="1"/>
    <xf numFmtId="0" fontId="20" fillId="0" borderId="0" xfId="0" applyFont="1" applyAlignment="1">
      <alignment vertical="center"/>
    </xf>
    <xf numFmtId="3" fontId="0" fillId="0" borderId="0" xfId="0" applyNumberFormat="1"/>
    <xf numFmtId="0" fontId="5" fillId="6" borderId="0" xfId="0" applyFont="1" applyFill="1" applyBorder="1" applyAlignment="1" applyProtection="1">
      <alignment horizontal="centerContinuous" vertical="center"/>
      <protection hidden="1"/>
    </xf>
    <xf numFmtId="3" fontId="5" fillId="6" borderId="0" xfId="0" applyNumberFormat="1" applyFont="1" applyFill="1" applyBorder="1" applyAlignment="1" applyProtection="1">
      <alignment horizontal="centerContinuous" vertical="center"/>
      <protection hidden="1"/>
    </xf>
    <xf numFmtId="0" fontId="5" fillId="6" borderId="0" xfId="3" applyFont="1" applyFill="1" applyBorder="1" applyAlignment="1" applyProtection="1">
      <alignment horizontal="centerContinuous" vertical="center"/>
      <protection hidden="1"/>
    </xf>
    <xf numFmtId="3" fontId="5" fillId="6" borderId="0" xfId="3" applyNumberFormat="1" applyFont="1" applyFill="1" applyBorder="1" applyAlignment="1" applyProtection="1">
      <alignment horizontal="centerContinuous" vertical="center"/>
      <protection hidden="1"/>
    </xf>
    <xf numFmtId="3" fontId="10" fillId="0" borderId="1" xfId="0" applyNumberFormat="1" applyFont="1" applyFill="1" applyBorder="1" applyAlignment="1">
      <alignment horizontal="right"/>
    </xf>
    <xf numFmtId="3" fontId="18" fillId="0" borderId="1" xfId="0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right"/>
    </xf>
    <xf numFmtId="3" fontId="10" fillId="0" borderId="1" xfId="0" applyNumberFormat="1" applyFont="1" applyBorder="1"/>
    <xf numFmtId="3" fontId="11" fillId="0" borderId="1" xfId="0" applyNumberFormat="1" applyFont="1" applyBorder="1"/>
    <xf numFmtId="3" fontId="10" fillId="3" borderId="1" xfId="0" applyNumberFormat="1" applyFont="1" applyFill="1" applyBorder="1"/>
    <xf numFmtId="0" fontId="14" fillId="4" borderId="22" xfId="0" applyFont="1" applyFill="1" applyBorder="1" applyAlignment="1" applyProtection="1">
      <alignment horizontal="center" vertical="center"/>
      <protection locked="0"/>
    </xf>
    <xf numFmtId="0" fontId="14" fillId="4" borderId="23" xfId="0" applyFont="1" applyFill="1" applyBorder="1" applyAlignment="1" applyProtection="1">
      <alignment horizontal="center" vertical="center"/>
      <protection locked="0"/>
    </xf>
    <xf numFmtId="0" fontId="2" fillId="2" borderId="10" xfId="2" applyFont="1" applyFill="1" applyBorder="1" applyAlignment="1">
      <alignment horizontal="left" vertical="top"/>
    </xf>
    <xf numFmtId="0" fontId="2" fillId="2" borderId="14" xfId="2" applyFont="1" applyFill="1" applyBorder="1" applyAlignment="1">
      <alignment horizontal="left" vertical="top"/>
    </xf>
    <xf numFmtId="0" fontId="2" fillId="2" borderId="15" xfId="2" applyFont="1" applyFill="1" applyBorder="1" applyAlignment="1">
      <alignment horizontal="left" vertical="top"/>
    </xf>
    <xf numFmtId="0" fontId="11" fillId="0" borderId="0" xfId="0" applyFont="1" applyAlignment="1">
      <alignment horizontal="justify"/>
    </xf>
    <xf numFmtId="0" fontId="11" fillId="0" borderId="0" xfId="0" applyFont="1" applyAlignment="1">
      <alignment horizontal="justify" vertical="center"/>
    </xf>
    <xf numFmtId="0" fontId="2" fillId="2" borderId="11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34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20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20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jpeg"/><Relationship Id="rId2" Type="http://schemas.openxmlformats.org/officeDocument/2006/relationships/image" Target="../media/image21.jpeg"/><Relationship Id="rId1" Type="http://schemas.openxmlformats.org/officeDocument/2006/relationships/image" Target="../media/image4.emf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8.png"/><Relationship Id="rId1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10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17</xdr:row>
      <xdr:rowOff>28575</xdr:rowOff>
    </xdr:from>
    <xdr:to>
      <xdr:col>5</xdr:col>
      <xdr:colOff>793751</xdr:colOff>
      <xdr:row>27</xdr:row>
      <xdr:rowOff>33336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A6BF259F-A8E0-48F6-86AA-2C314A9062F7}"/>
            </a:ext>
          </a:extLst>
        </xdr:cNvPr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  <xdr:twoCellAnchor editAs="oneCell">
    <xdr:from>
      <xdr:col>2</xdr:col>
      <xdr:colOff>3019425</xdr:colOff>
      <xdr:row>0</xdr:row>
      <xdr:rowOff>76200</xdr:rowOff>
    </xdr:from>
    <xdr:to>
      <xdr:col>2</xdr:col>
      <xdr:colOff>4191000</xdr:colOff>
      <xdr:row>1</xdr:row>
      <xdr:rowOff>95250</xdr:rowOff>
    </xdr:to>
    <xdr:pic>
      <xdr:nvPicPr>
        <xdr:cNvPr id="1121" name="2 Imagen">
          <a:extLst>
            <a:ext uri="{FF2B5EF4-FFF2-40B4-BE49-F238E27FC236}">
              <a16:creationId xmlns:a16="http://schemas.microsoft.com/office/drawing/2014/main" id="{2E21EA32-346A-45B8-8157-F47CE5FE4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857750" y="76200"/>
          <a:ext cx="1171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85725</xdr:rowOff>
    </xdr:from>
    <xdr:to>
      <xdr:col>1</xdr:col>
      <xdr:colOff>981075</xdr:colOff>
      <xdr:row>1</xdr:row>
      <xdr:rowOff>95250</xdr:rowOff>
    </xdr:to>
    <xdr:pic>
      <xdr:nvPicPr>
        <xdr:cNvPr id="1122" name="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91C9C48-5A78-42F2-8816-FFFF7DDDC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85725"/>
          <a:ext cx="962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2352675</xdr:colOff>
      <xdr:row>0</xdr:row>
      <xdr:rowOff>57150</xdr:rowOff>
    </xdr:from>
    <xdr:to>
      <xdr:col>7</xdr:col>
      <xdr:colOff>0</xdr:colOff>
      <xdr:row>1</xdr:row>
      <xdr:rowOff>95250</xdr:rowOff>
    </xdr:to>
    <xdr:pic>
      <xdr:nvPicPr>
        <xdr:cNvPr id="1123" name="4 Imagen">
          <a:extLst>
            <a:ext uri="{FF2B5EF4-FFF2-40B4-BE49-F238E27FC236}">
              <a16:creationId xmlns:a16="http://schemas.microsoft.com/office/drawing/2014/main" id="{8B5ABACB-4C90-4B1A-92F9-2D6A5394E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57150"/>
          <a:ext cx="857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133350</xdr:rowOff>
    </xdr:from>
    <xdr:to>
      <xdr:col>7</xdr:col>
      <xdr:colOff>819150</xdr:colOff>
      <xdr:row>53</xdr:row>
      <xdr:rowOff>123825</xdr:rowOff>
    </xdr:to>
    <xdr:pic>
      <xdr:nvPicPr>
        <xdr:cNvPr id="1124" name="5 Imagen">
          <a:extLst>
            <a:ext uri="{FF2B5EF4-FFF2-40B4-BE49-F238E27FC236}">
              <a16:creationId xmlns:a16="http://schemas.microsoft.com/office/drawing/2014/main" id="{FC8E108C-20EA-4418-9403-018EBA2A7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77175"/>
          <a:ext cx="111347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CF758F1-EF25-4F9C-A6A6-A82F864B8C8D}"/>
            </a:ext>
          </a:extLst>
        </xdr:cNvPr>
        <xdr:cNvSpPr/>
      </xdr:nvSpPr>
      <xdr:spPr>
        <a:xfrm>
          <a:off x="2105025" y="11430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DA86A49E-DE18-4EB1-BE6E-3FBD565B38DB}"/>
            </a:ext>
          </a:extLst>
        </xdr:cNvPr>
        <xdr:cNvSpPr/>
      </xdr:nvSpPr>
      <xdr:spPr>
        <a:xfrm>
          <a:off x="2105025" y="27622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28</xdr:row>
      <xdr:rowOff>0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4347E3C5-BF77-4518-8399-66623FBC2802}"/>
            </a:ext>
          </a:extLst>
        </xdr:cNvPr>
        <xdr:cNvSpPr/>
      </xdr:nvSpPr>
      <xdr:spPr>
        <a:xfrm>
          <a:off x="2105025" y="40957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2</xdr:col>
      <xdr:colOff>2838450</xdr:colOff>
      <xdr:row>0</xdr:row>
      <xdr:rowOff>66675</xdr:rowOff>
    </xdr:from>
    <xdr:to>
      <xdr:col>3</xdr:col>
      <xdr:colOff>571500</xdr:colOff>
      <xdr:row>1</xdr:row>
      <xdr:rowOff>114300</xdr:rowOff>
    </xdr:to>
    <xdr:pic>
      <xdr:nvPicPr>
        <xdr:cNvPr id="11358" name="4 Imagen">
          <a:extLst>
            <a:ext uri="{FF2B5EF4-FFF2-40B4-BE49-F238E27FC236}">
              <a16:creationId xmlns:a16="http://schemas.microsoft.com/office/drawing/2014/main" id="{B3842501-63CE-41E8-BFF8-16F6CAC0A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943475" y="66675"/>
          <a:ext cx="1114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</xdr:col>
      <xdr:colOff>1057275</xdr:colOff>
      <xdr:row>1</xdr:row>
      <xdr:rowOff>123825</xdr:rowOff>
    </xdr:to>
    <xdr:pic>
      <xdr:nvPicPr>
        <xdr:cNvPr id="11359" name="5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83ED60D-72E0-4FFA-A64F-B1491EF4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6675"/>
          <a:ext cx="1009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0</xdr:row>
      <xdr:rowOff>85725</xdr:rowOff>
    </xdr:from>
    <xdr:to>
      <xdr:col>6</xdr:col>
      <xdr:colOff>1085850</xdr:colOff>
      <xdr:row>1</xdr:row>
      <xdr:rowOff>104775</xdr:rowOff>
    </xdr:to>
    <xdr:pic>
      <xdr:nvPicPr>
        <xdr:cNvPr id="11360" name="6 Imagen">
          <a:extLst>
            <a:ext uri="{FF2B5EF4-FFF2-40B4-BE49-F238E27FC236}">
              <a16:creationId xmlns:a16="http://schemas.microsoft.com/office/drawing/2014/main" id="{FD11CB07-B3E6-417B-AA41-6A87B7FFF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85725"/>
          <a:ext cx="1047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895350</xdr:colOff>
      <xdr:row>9</xdr:row>
      <xdr:rowOff>266700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4153D11-D9DF-4BED-92D1-C197A8F7B467}"/>
            </a:ext>
          </a:extLst>
        </xdr:cNvPr>
        <xdr:cNvSpPr/>
      </xdr:nvSpPr>
      <xdr:spPr>
        <a:xfrm>
          <a:off x="1657350" y="16097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4</xdr:col>
      <xdr:colOff>200025</xdr:colOff>
      <xdr:row>0</xdr:row>
      <xdr:rowOff>28575</xdr:rowOff>
    </xdr:from>
    <xdr:to>
      <xdr:col>5</xdr:col>
      <xdr:colOff>552450</xdr:colOff>
      <xdr:row>1</xdr:row>
      <xdr:rowOff>123825</xdr:rowOff>
    </xdr:to>
    <xdr:pic>
      <xdr:nvPicPr>
        <xdr:cNvPr id="12350" name="2 Imagen">
          <a:extLst>
            <a:ext uri="{FF2B5EF4-FFF2-40B4-BE49-F238E27FC236}">
              <a16:creationId xmlns:a16="http://schemas.microsoft.com/office/drawing/2014/main" id="{AF68A735-6737-42B6-84B6-114150A8E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3867150" y="28575"/>
          <a:ext cx="1114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28575</xdr:rowOff>
    </xdr:from>
    <xdr:to>
      <xdr:col>1</xdr:col>
      <xdr:colOff>1057275</xdr:colOff>
      <xdr:row>1</xdr:row>
      <xdr:rowOff>123825</xdr:rowOff>
    </xdr:to>
    <xdr:pic>
      <xdr:nvPicPr>
        <xdr:cNvPr id="12351" name="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A787F3D3-D534-479D-AC6B-62A88929D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1009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0</xdr:row>
      <xdr:rowOff>57150</xdr:rowOff>
    </xdr:from>
    <xdr:to>
      <xdr:col>8</xdr:col>
      <xdr:colOff>1133475</xdr:colOff>
      <xdr:row>1</xdr:row>
      <xdr:rowOff>114300</xdr:rowOff>
    </xdr:to>
    <xdr:pic>
      <xdr:nvPicPr>
        <xdr:cNvPr id="12352" name="4 Imagen">
          <a:extLst>
            <a:ext uri="{FF2B5EF4-FFF2-40B4-BE49-F238E27FC236}">
              <a16:creationId xmlns:a16="http://schemas.microsoft.com/office/drawing/2014/main" id="{9BE1BA82-5E84-4372-B9AB-5C2FC87F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7150"/>
          <a:ext cx="10477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0</xdr:row>
      <xdr:rowOff>28575</xdr:rowOff>
    </xdr:from>
    <xdr:to>
      <xdr:col>2</xdr:col>
      <xdr:colOff>2962275</xdr:colOff>
      <xdr:row>1</xdr:row>
      <xdr:rowOff>123825</xdr:rowOff>
    </xdr:to>
    <xdr:pic>
      <xdr:nvPicPr>
        <xdr:cNvPr id="13373" name="1 Imagen">
          <a:extLst>
            <a:ext uri="{FF2B5EF4-FFF2-40B4-BE49-F238E27FC236}">
              <a16:creationId xmlns:a16="http://schemas.microsoft.com/office/drawing/2014/main" id="{FE8FD3BF-EFF9-46B5-A4BB-C28CFC6A2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3571875" y="28575"/>
          <a:ext cx="1533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1</xdr:col>
      <xdr:colOff>1057275</xdr:colOff>
      <xdr:row>2</xdr:row>
      <xdr:rowOff>0</xdr:rowOff>
    </xdr:to>
    <xdr:pic>
      <xdr:nvPicPr>
        <xdr:cNvPr id="13374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7AB8826-BBCA-4948-91FE-A89DE411D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009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0</xdr:row>
      <xdr:rowOff>57150</xdr:rowOff>
    </xdr:from>
    <xdr:to>
      <xdr:col>4</xdr:col>
      <xdr:colOff>1143000</xdr:colOff>
      <xdr:row>1</xdr:row>
      <xdr:rowOff>123825</xdr:rowOff>
    </xdr:to>
    <xdr:pic>
      <xdr:nvPicPr>
        <xdr:cNvPr id="13375" name="3 Imagen">
          <a:extLst>
            <a:ext uri="{FF2B5EF4-FFF2-40B4-BE49-F238E27FC236}">
              <a16:creationId xmlns:a16="http://schemas.microsoft.com/office/drawing/2014/main" id="{88764645-F9EE-485A-A7FE-D17CFEEFA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57150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17</xdr:row>
      <xdr:rowOff>0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14614843-F999-4DE8-90C9-9DC302B487C1}"/>
            </a:ext>
          </a:extLst>
        </xdr:cNvPr>
        <xdr:cNvSpPr/>
      </xdr:nvSpPr>
      <xdr:spPr>
        <a:xfrm>
          <a:off x="2143125" y="25336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28575</xdr:rowOff>
    </xdr:from>
    <xdr:to>
      <xdr:col>5</xdr:col>
      <xdr:colOff>171450</xdr:colOff>
      <xdr:row>1</xdr:row>
      <xdr:rowOff>123825</xdr:rowOff>
    </xdr:to>
    <xdr:pic>
      <xdr:nvPicPr>
        <xdr:cNvPr id="14394" name="1 Imagen">
          <a:extLst>
            <a:ext uri="{FF2B5EF4-FFF2-40B4-BE49-F238E27FC236}">
              <a16:creationId xmlns:a16="http://schemas.microsoft.com/office/drawing/2014/main" id="{6F4E5AF6-962B-43E8-814D-192B18C31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171950" y="28575"/>
          <a:ext cx="10953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14395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A7DE7B9C-8EB9-4BDD-9E8D-9D4C6658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625"/>
          <a:ext cx="857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228600</xdr:colOff>
      <xdr:row>0</xdr:row>
      <xdr:rowOff>47625</xdr:rowOff>
    </xdr:from>
    <xdr:to>
      <xdr:col>8</xdr:col>
      <xdr:colOff>971550</xdr:colOff>
      <xdr:row>1</xdr:row>
      <xdr:rowOff>114300</xdr:rowOff>
    </xdr:to>
    <xdr:pic>
      <xdr:nvPicPr>
        <xdr:cNvPr id="14396" name="3 Imagen">
          <a:extLst>
            <a:ext uri="{FF2B5EF4-FFF2-40B4-BE49-F238E27FC236}">
              <a16:creationId xmlns:a16="http://schemas.microsoft.com/office/drawing/2014/main" id="{79C5BAFB-4087-481E-9F70-E5338ED27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47625"/>
          <a:ext cx="7429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28</xdr:row>
      <xdr:rowOff>0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70F41258-382F-4E55-A498-4E3130D28CA6}"/>
            </a:ext>
          </a:extLst>
        </xdr:cNvPr>
        <xdr:cNvSpPr/>
      </xdr:nvSpPr>
      <xdr:spPr>
        <a:xfrm>
          <a:off x="1619250" y="41052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</xdr:row>
      <xdr:rowOff>47626</xdr:rowOff>
    </xdr:from>
    <xdr:ext cx="411480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12B8D33-23D8-4221-8A29-838F8D05B8A0}"/>
            </a:ext>
          </a:extLst>
        </xdr:cNvPr>
        <xdr:cNvSpPr/>
      </xdr:nvSpPr>
      <xdr:spPr>
        <a:xfrm>
          <a:off x="1381125" y="762001"/>
          <a:ext cx="41148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15</xdr:row>
      <xdr:rowOff>28575</xdr:rowOff>
    </xdr:from>
    <xdr:ext cx="411480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2EF0DDB1-E782-44B0-AE2A-AB9DBD284B81}"/>
            </a:ext>
          </a:extLst>
        </xdr:cNvPr>
        <xdr:cNvSpPr/>
      </xdr:nvSpPr>
      <xdr:spPr>
        <a:xfrm>
          <a:off x="1381125" y="1933575"/>
          <a:ext cx="41148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2</xdr:col>
      <xdr:colOff>1790700</xdr:colOff>
      <xdr:row>0</xdr:row>
      <xdr:rowOff>28575</xdr:rowOff>
    </xdr:from>
    <xdr:to>
      <xdr:col>3</xdr:col>
      <xdr:colOff>247650</xdr:colOff>
      <xdr:row>1</xdr:row>
      <xdr:rowOff>123825</xdr:rowOff>
    </xdr:to>
    <xdr:pic>
      <xdr:nvPicPr>
        <xdr:cNvPr id="15438" name="3 Imagen">
          <a:extLst>
            <a:ext uri="{FF2B5EF4-FFF2-40B4-BE49-F238E27FC236}">
              <a16:creationId xmlns:a16="http://schemas.microsoft.com/office/drawing/2014/main" id="{C460F45F-F306-4A52-B55B-344D4ADA4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086225" y="28575"/>
          <a:ext cx="1838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15439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A239DA56-A9FD-4B77-9BA3-410248BE0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0</xdr:row>
      <xdr:rowOff>47625</xdr:rowOff>
    </xdr:from>
    <xdr:to>
      <xdr:col>5</xdr:col>
      <xdr:colOff>914400</xdr:colOff>
      <xdr:row>1</xdr:row>
      <xdr:rowOff>114300</xdr:rowOff>
    </xdr:to>
    <xdr:pic>
      <xdr:nvPicPr>
        <xdr:cNvPr id="15440" name="5 Imagen">
          <a:extLst>
            <a:ext uri="{FF2B5EF4-FFF2-40B4-BE49-F238E27FC236}">
              <a16:creationId xmlns:a16="http://schemas.microsoft.com/office/drawing/2014/main" id="{2702797D-39EE-42E3-ACF7-58D7A669F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47625"/>
          <a:ext cx="685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</xdr:row>
      <xdr:rowOff>9525</xdr:rowOff>
    </xdr:from>
    <xdr:ext cx="411480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66C7E59-FD29-49C1-BD1A-70D4E3458BFE}"/>
            </a:ext>
          </a:extLst>
        </xdr:cNvPr>
        <xdr:cNvSpPr/>
      </xdr:nvSpPr>
      <xdr:spPr>
        <a:xfrm>
          <a:off x="2143125" y="1009650"/>
          <a:ext cx="41148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23</xdr:row>
      <xdr:rowOff>9525</xdr:rowOff>
    </xdr:from>
    <xdr:ext cx="411480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8E258364-FB1A-45E5-A0D9-6C0A75F36FC3}"/>
            </a:ext>
          </a:extLst>
        </xdr:cNvPr>
        <xdr:cNvSpPr/>
      </xdr:nvSpPr>
      <xdr:spPr>
        <a:xfrm>
          <a:off x="2143125" y="3390900"/>
          <a:ext cx="41148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2</xdr:col>
      <xdr:colOff>1790700</xdr:colOff>
      <xdr:row>0</xdr:row>
      <xdr:rowOff>28575</xdr:rowOff>
    </xdr:from>
    <xdr:to>
      <xdr:col>3</xdr:col>
      <xdr:colOff>247650</xdr:colOff>
      <xdr:row>1</xdr:row>
      <xdr:rowOff>123825</xdr:rowOff>
    </xdr:to>
    <xdr:pic>
      <xdr:nvPicPr>
        <xdr:cNvPr id="16462" name="3 Imagen">
          <a:extLst>
            <a:ext uri="{FF2B5EF4-FFF2-40B4-BE49-F238E27FC236}">
              <a16:creationId xmlns:a16="http://schemas.microsoft.com/office/drawing/2014/main" id="{2CAE18A3-D1E9-4F63-9B2D-E2BD56BA7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3933825" y="28575"/>
          <a:ext cx="1838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16463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3402B151-5A07-4BF5-A25C-9ACA59A11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0</xdr:row>
      <xdr:rowOff>38100</xdr:rowOff>
    </xdr:from>
    <xdr:to>
      <xdr:col>5</xdr:col>
      <xdr:colOff>1133475</xdr:colOff>
      <xdr:row>1</xdr:row>
      <xdr:rowOff>123825</xdr:rowOff>
    </xdr:to>
    <xdr:pic>
      <xdr:nvPicPr>
        <xdr:cNvPr id="16464" name="5 Imagen">
          <a:extLst>
            <a:ext uri="{FF2B5EF4-FFF2-40B4-BE49-F238E27FC236}">
              <a16:creationId xmlns:a16="http://schemas.microsoft.com/office/drawing/2014/main" id="{E06C4242-DFB5-4ED3-9D56-9868A008A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38100"/>
          <a:ext cx="1076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0</xdr:row>
      <xdr:rowOff>28575</xdr:rowOff>
    </xdr:from>
    <xdr:to>
      <xdr:col>14</xdr:col>
      <xdr:colOff>657225</xdr:colOff>
      <xdr:row>1</xdr:row>
      <xdr:rowOff>123825</xdr:rowOff>
    </xdr:to>
    <xdr:pic>
      <xdr:nvPicPr>
        <xdr:cNvPr id="17463" name="3 Imagen">
          <a:extLst>
            <a:ext uri="{FF2B5EF4-FFF2-40B4-BE49-F238E27FC236}">
              <a16:creationId xmlns:a16="http://schemas.microsoft.com/office/drawing/2014/main" id="{BBDCE002-78A0-4F19-8EDD-9BD1AE15D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8677275" y="28575"/>
          <a:ext cx="10953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685800</xdr:colOff>
      <xdr:row>2</xdr:row>
      <xdr:rowOff>0</xdr:rowOff>
    </xdr:to>
    <xdr:pic>
      <xdr:nvPicPr>
        <xdr:cNvPr id="17464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E5F7EEF7-C1B1-4C68-B4E6-67A40B546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625"/>
          <a:ext cx="10572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466725</xdr:colOff>
      <xdr:row>0</xdr:row>
      <xdr:rowOff>38100</xdr:rowOff>
    </xdr:from>
    <xdr:to>
      <xdr:col>27</xdr:col>
      <xdr:colOff>819150</xdr:colOff>
      <xdr:row>1</xdr:row>
      <xdr:rowOff>133350</xdr:rowOff>
    </xdr:to>
    <xdr:pic>
      <xdr:nvPicPr>
        <xdr:cNvPr id="17465" name="5 Imagen">
          <a:extLst>
            <a:ext uri="{FF2B5EF4-FFF2-40B4-BE49-F238E27FC236}">
              <a16:creationId xmlns:a16="http://schemas.microsoft.com/office/drawing/2014/main" id="{C5994AF4-3D4A-4B9F-B898-216644656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8300" y="38100"/>
          <a:ext cx="1028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11</xdr:row>
      <xdr:rowOff>19050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FB2E310D-8625-400C-B9FF-FA668A67CEC6}"/>
            </a:ext>
          </a:extLst>
        </xdr:cNvPr>
        <xdr:cNvSpPr/>
      </xdr:nvSpPr>
      <xdr:spPr>
        <a:xfrm>
          <a:off x="3819525" y="20097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0</xdr:row>
      <xdr:rowOff>28575</xdr:rowOff>
    </xdr:from>
    <xdr:to>
      <xdr:col>2</xdr:col>
      <xdr:colOff>2781300</xdr:colOff>
      <xdr:row>1</xdr:row>
      <xdr:rowOff>123825</xdr:rowOff>
    </xdr:to>
    <xdr:pic>
      <xdr:nvPicPr>
        <xdr:cNvPr id="18472" name="3 Imagen">
          <a:extLst>
            <a:ext uri="{FF2B5EF4-FFF2-40B4-BE49-F238E27FC236}">
              <a16:creationId xmlns:a16="http://schemas.microsoft.com/office/drawing/2014/main" id="{F63C17F3-15DE-4A90-A859-9EC453138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3819525" y="28575"/>
          <a:ext cx="1104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18473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3D8D4FB5-AD50-4814-BADA-04842A7C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47625"/>
          <a:ext cx="12668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0</xdr:row>
      <xdr:rowOff>47625</xdr:rowOff>
    </xdr:from>
    <xdr:to>
      <xdr:col>4</xdr:col>
      <xdr:colOff>1152525</xdr:colOff>
      <xdr:row>1</xdr:row>
      <xdr:rowOff>114300</xdr:rowOff>
    </xdr:to>
    <xdr:pic>
      <xdr:nvPicPr>
        <xdr:cNvPr id="18474" name="5 Imagen">
          <a:extLst>
            <a:ext uri="{FF2B5EF4-FFF2-40B4-BE49-F238E27FC236}">
              <a16:creationId xmlns:a16="http://schemas.microsoft.com/office/drawing/2014/main" id="{F14602D0-1BED-4A34-9324-67EA0B62D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7625"/>
          <a:ext cx="847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2257425</xdr:colOff>
      <xdr:row>0</xdr:row>
      <xdr:rowOff>28575</xdr:rowOff>
    </xdr:from>
    <xdr:to>
      <xdr:col>2</xdr:col>
      <xdr:colOff>3362325</xdr:colOff>
      <xdr:row>1</xdr:row>
      <xdr:rowOff>123825</xdr:rowOff>
    </xdr:to>
    <xdr:pic>
      <xdr:nvPicPr>
        <xdr:cNvPr id="19496" name="3 Imagen">
          <a:extLst>
            <a:ext uri="{FF2B5EF4-FFF2-40B4-BE49-F238E27FC236}">
              <a16:creationId xmlns:a16="http://schemas.microsoft.com/office/drawing/2014/main" id="{E440F8D8-D75C-42CA-A5D5-504167E2D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400550" y="28575"/>
          <a:ext cx="1104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19497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731EAC6-9214-4855-9FF0-D32CB7682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304800</xdr:colOff>
      <xdr:row>0</xdr:row>
      <xdr:rowOff>47625</xdr:rowOff>
    </xdr:from>
    <xdr:to>
      <xdr:col>5</xdr:col>
      <xdr:colOff>1152525</xdr:colOff>
      <xdr:row>1</xdr:row>
      <xdr:rowOff>114300</xdr:rowOff>
    </xdr:to>
    <xdr:pic>
      <xdr:nvPicPr>
        <xdr:cNvPr id="19498" name="5 Imagen">
          <a:extLst>
            <a:ext uri="{FF2B5EF4-FFF2-40B4-BE49-F238E27FC236}">
              <a16:creationId xmlns:a16="http://schemas.microsoft.com/office/drawing/2014/main" id="{AFFD4B89-E78B-4EC6-A116-78535B6A4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47625"/>
          <a:ext cx="847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1971675</xdr:colOff>
      <xdr:row>0</xdr:row>
      <xdr:rowOff>28575</xdr:rowOff>
    </xdr:from>
    <xdr:to>
      <xdr:col>3</xdr:col>
      <xdr:colOff>66675</xdr:colOff>
      <xdr:row>1</xdr:row>
      <xdr:rowOff>123825</xdr:rowOff>
    </xdr:to>
    <xdr:pic>
      <xdr:nvPicPr>
        <xdr:cNvPr id="20520" name="3 Imagen">
          <a:extLst>
            <a:ext uri="{FF2B5EF4-FFF2-40B4-BE49-F238E27FC236}">
              <a16:creationId xmlns:a16="http://schemas.microsoft.com/office/drawing/2014/main" id="{2799F5C9-F1FE-4AFF-A4F0-3CC8031B4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114800" y="28575"/>
          <a:ext cx="14763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20521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680657F3-9905-4FFA-8895-777BFCF1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0</xdr:row>
      <xdr:rowOff>38100</xdr:rowOff>
    </xdr:from>
    <xdr:to>
      <xdr:col>5</xdr:col>
      <xdr:colOff>1133475</xdr:colOff>
      <xdr:row>1</xdr:row>
      <xdr:rowOff>123825</xdr:rowOff>
    </xdr:to>
    <xdr:pic>
      <xdr:nvPicPr>
        <xdr:cNvPr id="20522" name="5 Imagen">
          <a:extLst>
            <a:ext uri="{FF2B5EF4-FFF2-40B4-BE49-F238E27FC236}">
              <a16:creationId xmlns:a16="http://schemas.microsoft.com/office/drawing/2014/main" id="{3AC06A61-B56E-4996-8C20-0791296D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38100"/>
          <a:ext cx="1076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3019425</xdr:colOff>
      <xdr:row>0</xdr:row>
      <xdr:rowOff>76200</xdr:rowOff>
    </xdr:from>
    <xdr:to>
      <xdr:col>2</xdr:col>
      <xdr:colOff>3019425</xdr:colOff>
      <xdr:row>1</xdr:row>
      <xdr:rowOff>47625</xdr:rowOff>
    </xdr:to>
    <xdr:pic>
      <xdr:nvPicPr>
        <xdr:cNvPr id="3225" name="1 Imagen">
          <a:extLst>
            <a:ext uri="{FF2B5EF4-FFF2-40B4-BE49-F238E27FC236}">
              <a16:creationId xmlns:a16="http://schemas.microsoft.com/office/drawing/2014/main" id="{427A6D87-0788-44E4-88E7-B859CC11A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5114925" y="76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85725</xdr:rowOff>
    </xdr:from>
    <xdr:to>
      <xdr:col>1</xdr:col>
      <xdr:colOff>1000125</xdr:colOff>
      <xdr:row>1</xdr:row>
      <xdr:rowOff>47625</xdr:rowOff>
    </xdr:to>
    <xdr:pic>
      <xdr:nvPicPr>
        <xdr:cNvPr id="32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DFA12D02-E16F-45A7-94F8-A96F37FE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85725"/>
          <a:ext cx="962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381000</xdr:colOff>
      <xdr:row>0</xdr:row>
      <xdr:rowOff>95250</xdr:rowOff>
    </xdr:from>
    <xdr:to>
      <xdr:col>5</xdr:col>
      <xdr:colOff>1143000</xdr:colOff>
      <xdr:row>1</xdr:row>
      <xdr:rowOff>85725</xdr:rowOff>
    </xdr:to>
    <xdr:pic>
      <xdr:nvPicPr>
        <xdr:cNvPr id="3227" name="3 Imagen">
          <a:extLst>
            <a:ext uri="{FF2B5EF4-FFF2-40B4-BE49-F238E27FC236}">
              <a16:creationId xmlns:a16="http://schemas.microsoft.com/office/drawing/2014/main" id="{F4FFB7EB-879A-43F3-A384-41B593FBB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95250"/>
          <a:ext cx="7620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2200275</xdr:colOff>
      <xdr:row>0</xdr:row>
      <xdr:rowOff>85725</xdr:rowOff>
    </xdr:from>
    <xdr:to>
      <xdr:col>2</xdr:col>
      <xdr:colOff>3371850</xdr:colOff>
      <xdr:row>1</xdr:row>
      <xdr:rowOff>104775</xdr:rowOff>
    </xdr:to>
    <xdr:pic>
      <xdr:nvPicPr>
        <xdr:cNvPr id="3228" name="5 Imagen">
          <a:extLst>
            <a:ext uri="{FF2B5EF4-FFF2-40B4-BE49-F238E27FC236}">
              <a16:creationId xmlns:a16="http://schemas.microsoft.com/office/drawing/2014/main" id="{90F9793D-BFD0-4B37-82D5-F1A81A21D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295775" y="85725"/>
          <a:ext cx="1171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10</xdr:row>
      <xdr:rowOff>66675</xdr:rowOff>
    </xdr:from>
    <xdr:ext cx="4908180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3145A10C-4613-40FF-9F7A-C96B693521C4}"/>
            </a:ext>
          </a:extLst>
        </xdr:cNvPr>
        <xdr:cNvSpPr/>
      </xdr:nvSpPr>
      <xdr:spPr>
        <a:xfrm>
          <a:off x="2095500" y="17811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1041399</xdr:colOff>
      <xdr:row>31</xdr:row>
      <xdr:rowOff>55033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A3924F34-48E5-4E53-BB0A-ABD505751F62}"/>
            </a:ext>
          </a:extLst>
        </xdr:cNvPr>
        <xdr:cNvSpPr/>
      </xdr:nvSpPr>
      <xdr:spPr>
        <a:xfrm>
          <a:off x="1761066" y="494453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220133</xdr:colOff>
      <xdr:row>59</xdr:row>
      <xdr:rowOff>53975</xdr:rowOff>
    </xdr:from>
    <xdr:ext cx="4908180" cy="937629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F45DB930-BD21-4481-86F5-5EF54B939FB0}"/>
            </a:ext>
          </a:extLst>
        </xdr:cNvPr>
        <xdr:cNvSpPr/>
      </xdr:nvSpPr>
      <xdr:spPr>
        <a:xfrm>
          <a:off x="2326216" y="91344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1229783</xdr:colOff>
      <xdr:row>72</xdr:row>
      <xdr:rowOff>74083</xdr:rowOff>
    </xdr:from>
    <xdr:ext cx="4908180" cy="937629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D7A96D68-F53F-4CD5-9D08-C990B2DAB4AA}"/>
            </a:ext>
          </a:extLst>
        </xdr:cNvPr>
        <xdr:cNvSpPr/>
      </xdr:nvSpPr>
      <xdr:spPr>
        <a:xfrm>
          <a:off x="1949450" y="1112308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28575</xdr:rowOff>
    </xdr:from>
    <xdr:to>
      <xdr:col>4</xdr:col>
      <xdr:colOff>352425</xdr:colOff>
      <xdr:row>1</xdr:row>
      <xdr:rowOff>123825</xdr:rowOff>
    </xdr:to>
    <xdr:pic>
      <xdr:nvPicPr>
        <xdr:cNvPr id="21541" name="3 Imagen">
          <a:extLst>
            <a:ext uri="{FF2B5EF4-FFF2-40B4-BE49-F238E27FC236}">
              <a16:creationId xmlns:a16="http://schemas.microsoft.com/office/drawing/2014/main" id="{2783AFC7-279E-47AB-ADDE-2D4D0AA86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5219700" y="28575"/>
          <a:ext cx="1247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21542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D6965C4E-2E2A-415C-AAC6-9A2D8AF57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0</xdr:row>
      <xdr:rowOff>47625</xdr:rowOff>
    </xdr:from>
    <xdr:to>
      <xdr:col>7</xdr:col>
      <xdr:colOff>914400</xdr:colOff>
      <xdr:row>1</xdr:row>
      <xdr:rowOff>114300</xdr:rowOff>
    </xdr:to>
    <xdr:pic>
      <xdr:nvPicPr>
        <xdr:cNvPr id="21543" name="5 Imagen">
          <a:extLst>
            <a:ext uri="{FF2B5EF4-FFF2-40B4-BE49-F238E27FC236}">
              <a16:creationId xmlns:a16="http://schemas.microsoft.com/office/drawing/2014/main" id="{D5F1C949-7020-4728-A9DA-7C3CC6103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47625"/>
          <a:ext cx="685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2771775</xdr:colOff>
      <xdr:row>0</xdr:row>
      <xdr:rowOff>28575</xdr:rowOff>
    </xdr:from>
    <xdr:to>
      <xdr:col>3</xdr:col>
      <xdr:colOff>638175</xdr:colOff>
      <xdr:row>1</xdr:row>
      <xdr:rowOff>123825</xdr:rowOff>
    </xdr:to>
    <xdr:pic>
      <xdr:nvPicPr>
        <xdr:cNvPr id="22565" name="3 Imagen">
          <a:extLst>
            <a:ext uri="{FF2B5EF4-FFF2-40B4-BE49-F238E27FC236}">
              <a16:creationId xmlns:a16="http://schemas.microsoft.com/office/drawing/2014/main" id="{6E454789-CD65-404A-9139-99DB945B2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914900" y="28575"/>
          <a:ext cx="1247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22566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E2A99C09-BE93-4A4A-9629-F4DE6A408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0</xdr:row>
      <xdr:rowOff>47625</xdr:rowOff>
    </xdr:from>
    <xdr:to>
      <xdr:col>6</xdr:col>
      <xdr:colOff>1143000</xdr:colOff>
      <xdr:row>2</xdr:row>
      <xdr:rowOff>0</xdr:rowOff>
    </xdr:to>
    <xdr:pic>
      <xdr:nvPicPr>
        <xdr:cNvPr id="22567" name="5 Imagen">
          <a:extLst>
            <a:ext uri="{FF2B5EF4-FFF2-40B4-BE49-F238E27FC236}">
              <a16:creationId xmlns:a16="http://schemas.microsoft.com/office/drawing/2014/main" id="{26C4B1BC-1BC6-45D6-940E-B73194365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47625"/>
          <a:ext cx="10477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2171700</xdr:colOff>
      <xdr:row>0</xdr:row>
      <xdr:rowOff>28575</xdr:rowOff>
    </xdr:from>
    <xdr:to>
      <xdr:col>3</xdr:col>
      <xdr:colOff>9525</xdr:colOff>
      <xdr:row>1</xdr:row>
      <xdr:rowOff>123825</xdr:rowOff>
    </xdr:to>
    <xdr:pic>
      <xdr:nvPicPr>
        <xdr:cNvPr id="23589" name="3 Imagen">
          <a:extLst>
            <a:ext uri="{FF2B5EF4-FFF2-40B4-BE49-F238E27FC236}">
              <a16:creationId xmlns:a16="http://schemas.microsoft.com/office/drawing/2014/main" id="{49996594-613B-4D71-BBA2-E882FE6E5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314825" y="28575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23590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36180910-581C-422B-8505-AD2A746BE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1133475</xdr:colOff>
      <xdr:row>0</xdr:row>
      <xdr:rowOff>47625</xdr:rowOff>
    </xdr:from>
    <xdr:to>
      <xdr:col>5</xdr:col>
      <xdr:colOff>1152525</xdr:colOff>
      <xdr:row>1</xdr:row>
      <xdr:rowOff>114300</xdr:rowOff>
    </xdr:to>
    <xdr:pic>
      <xdr:nvPicPr>
        <xdr:cNvPr id="23591" name="5 Imagen">
          <a:extLst>
            <a:ext uri="{FF2B5EF4-FFF2-40B4-BE49-F238E27FC236}">
              <a16:creationId xmlns:a16="http://schemas.microsoft.com/office/drawing/2014/main" id="{7B68020A-E4F6-428F-BEAF-2D5F72717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47625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1933575</xdr:colOff>
      <xdr:row>0</xdr:row>
      <xdr:rowOff>28575</xdr:rowOff>
    </xdr:from>
    <xdr:to>
      <xdr:col>2</xdr:col>
      <xdr:colOff>3219450</xdr:colOff>
      <xdr:row>1</xdr:row>
      <xdr:rowOff>123825</xdr:rowOff>
    </xdr:to>
    <xdr:pic>
      <xdr:nvPicPr>
        <xdr:cNvPr id="24625" name="3 Imagen">
          <a:extLst>
            <a:ext uri="{FF2B5EF4-FFF2-40B4-BE49-F238E27FC236}">
              <a16:creationId xmlns:a16="http://schemas.microsoft.com/office/drawing/2014/main" id="{BE2D8988-5BE2-4E09-89D4-B4C5D91C3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076700" y="28575"/>
          <a:ext cx="1285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24626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F30B6A23-3515-4461-B4E1-0E1E39B95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600075</xdr:colOff>
      <xdr:row>0</xdr:row>
      <xdr:rowOff>47625</xdr:rowOff>
    </xdr:from>
    <xdr:to>
      <xdr:col>4</xdr:col>
      <xdr:colOff>1133475</xdr:colOff>
      <xdr:row>1</xdr:row>
      <xdr:rowOff>114300</xdr:rowOff>
    </xdr:to>
    <xdr:pic>
      <xdr:nvPicPr>
        <xdr:cNvPr id="24627" name="5 Imagen">
          <a:extLst>
            <a:ext uri="{FF2B5EF4-FFF2-40B4-BE49-F238E27FC236}">
              <a16:creationId xmlns:a16="http://schemas.microsoft.com/office/drawing/2014/main" id="{961149F5-37E7-407B-8DAF-F812FC1EB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47625"/>
          <a:ext cx="533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C28FF69A-89AC-4CB6-BB39-74C1160B0315}"/>
            </a:ext>
          </a:extLst>
        </xdr:cNvPr>
        <xdr:cNvSpPr/>
      </xdr:nvSpPr>
      <xdr:spPr>
        <a:xfrm>
          <a:off x="2143125" y="12001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2409825</xdr:colOff>
      <xdr:row>0</xdr:row>
      <xdr:rowOff>28575</xdr:rowOff>
    </xdr:from>
    <xdr:to>
      <xdr:col>2</xdr:col>
      <xdr:colOff>3676650</xdr:colOff>
      <xdr:row>1</xdr:row>
      <xdr:rowOff>123825</xdr:rowOff>
    </xdr:to>
    <xdr:pic>
      <xdr:nvPicPr>
        <xdr:cNvPr id="25637" name="3 Imagen">
          <a:extLst>
            <a:ext uri="{FF2B5EF4-FFF2-40B4-BE49-F238E27FC236}">
              <a16:creationId xmlns:a16="http://schemas.microsoft.com/office/drawing/2014/main" id="{03E8E85A-22FF-4B84-8D70-F158DCF04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3952875" y="28575"/>
          <a:ext cx="12668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25638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B86389EB-510F-42D9-9F2D-ACAA55C97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733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0</xdr:row>
      <xdr:rowOff>47625</xdr:rowOff>
    </xdr:from>
    <xdr:to>
      <xdr:col>4</xdr:col>
      <xdr:colOff>1152525</xdr:colOff>
      <xdr:row>1</xdr:row>
      <xdr:rowOff>114300</xdr:rowOff>
    </xdr:to>
    <xdr:pic>
      <xdr:nvPicPr>
        <xdr:cNvPr id="25639" name="5 Imagen">
          <a:extLst>
            <a:ext uri="{FF2B5EF4-FFF2-40B4-BE49-F238E27FC236}">
              <a16:creationId xmlns:a16="http://schemas.microsoft.com/office/drawing/2014/main" id="{F2637935-52EA-43A8-9900-1D5E9C33E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7625"/>
          <a:ext cx="923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0</xdr:row>
      <xdr:rowOff>28575</xdr:rowOff>
    </xdr:from>
    <xdr:to>
      <xdr:col>2</xdr:col>
      <xdr:colOff>2133600</xdr:colOff>
      <xdr:row>1</xdr:row>
      <xdr:rowOff>123825</xdr:rowOff>
    </xdr:to>
    <xdr:pic>
      <xdr:nvPicPr>
        <xdr:cNvPr id="26661" name="3 Imagen">
          <a:extLst>
            <a:ext uri="{FF2B5EF4-FFF2-40B4-BE49-F238E27FC236}">
              <a16:creationId xmlns:a16="http://schemas.microsoft.com/office/drawing/2014/main" id="{0E5A1CD4-3E54-41AE-85BC-87C6C06E0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3305175" y="28575"/>
          <a:ext cx="971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26662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AF04901-B76B-4524-999A-5B1DDC263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0</xdr:row>
      <xdr:rowOff>38100</xdr:rowOff>
    </xdr:from>
    <xdr:to>
      <xdr:col>3</xdr:col>
      <xdr:colOff>1143000</xdr:colOff>
      <xdr:row>1</xdr:row>
      <xdr:rowOff>123825</xdr:rowOff>
    </xdr:to>
    <xdr:pic>
      <xdr:nvPicPr>
        <xdr:cNvPr id="26663" name="5 Imagen">
          <a:extLst>
            <a:ext uri="{FF2B5EF4-FFF2-40B4-BE49-F238E27FC236}">
              <a16:creationId xmlns:a16="http://schemas.microsoft.com/office/drawing/2014/main" id="{4AAFAE32-E7E1-4C80-BAE1-51FBDC047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38100"/>
          <a:ext cx="11144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0</xdr:row>
      <xdr:rowOff>28575</xdr:rowOff>
    </xdr:from>
    <xdr:to>
      <xdr:col>2</xdr:col>
      <xdr:colOff>2133600</xdr:colOff>
      <xdr:row>1</xdr:row>
      <xdr:rowOff>123825</xdr:rowOff>
    </xdr:to>
    <xdr:pic>
      <xdr:nvPicPr>
        <xdr:cNvPr id="27685" name="3 Imagen">
          <a:extLst>
            <a:ext uri="{FF2B5EF4-FFF2-40B4-BE49-F238E27FC236}">
              <a16:creationId xmlns:a16="http://schemas.microsoft.com/office/drawing/2014/main" id="{2819036D-3764-4C61-9B86-5FEE822D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3305175" y="28575"/>
          <a:ext cx="971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0</xdr:colOff>
      <xdr:row>2</xdr:row>
      <xdr:rowOff>0</xdr:rowOff>
    </xdr:to>
    <xdr:pic>
      <xdr:nvPicPr>
        <xdr:cNvPr id="27686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D33673D8-6D4F-4929-B40B-F98560AA4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7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0</xdr:row>
      <xdr:rowOff>38100</xdr:rowOff>
    </xdr:from>
    <xdr:to>
      <xdr:col>3</xdr:col>
      <xdr:colOff>1143000</xdr:colOff>
      <xdr:row>1</xdr:row>
      <xdr:rowOff>123825</xdr:rowOff>
    </xdr:to>
    <xdr:pic>
      <xdr:nvPicPr>
        <xdr:cNvPr id="27687" name="5 Imagen">
          <a:extLst>
            <a:ext uri="{FF2B5EF4-FFF2-40B4-BE49-F238E27FC236}">
              <a16:creationId xmlns:a16="http://schemas.microsoft.com/office/drawing/2014/main" id="{5FBB0FF8-30F7-4D6E-BF40-A4FC9F27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38100"/>
          <a:ext cx="11144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24</xdr:row>
      <xdr:rowOff>95250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F7866E99-15B7-4CC1-BB04-B2435F257CF8}"/>
            </a:ext>
          </a:extLst>
        </xdr:cNvPr>
        <xdr:cNvSpPr/>
      </xdr:nvSpPr>
      <xdr:spPr>
        <a:xfrm>
          <a:off x="873125" y="35401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EF8D1A89-3150-4DDB-ABBF-79B27B7BB8AE}"/>
            </a:ext>
          </a:extLst>
        </xdr:cNvPr>
        <xdr:cNvSpPr/>
      </xdr:nvSpPr>
      <xdr:spPr>
        <a:xfrm>
          <a:off x="873125" y="108108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28575</xdr:colOff>
      <xdr:row>86</xdr:row>
      <xdr:rowOff>95250</xdr:rowOff>
    </xdr:from>
    <xdr:to>
      <xdr:col>7</xdr:col>
      <xdr:colOff>695325</xdr:colOff>
      <xdr:row>89</xdr:row>
      <xdr:rowOff>47625</xdr:rowOff>
    </xdr:to>
    <xdr:pic>
      <xdr:nvPicPr>
        <xdr:cNvPr id="4213" name="3 Imagen">
          <a:extLst>
            <a:ext uri="{FF2B5EF4-FFF2-40B4-BE49-F238E27FC236}">
              <a16:creationId xmlns:a16="http://schemas.microsoft.com/office/drawing/2014/main" id="{3BFA4C28-537E-4278-966B-61941BE8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516100"/>
          <a:ext cx="9572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2886075</xdr:colOff>
      <xdr:row>0</xdr:row>
      <xdr:rowOff>76200</xdr:rowOff>
    </xdr:from>
    <xdr:to>
      <xdr:col>3</xdr:col>
      <xdr:colOff>28575</xdr:colOff>
      <xdr:row>1</xdr:row>
      <xdr:rowOff>95250</xdr:rowOff>
    </xdr:to>
    <xdr:pic>
      <xdr:nvPicPr>
        <xdr:cNvPr id="4214" name="4 Imagen">
          <a:extLst>
            <a:ext uri="{FF2B5EF4-FFF2-40B4-BE49-F238E27FC236}">
              <a16:creationId xmlns:a16="http://schemas.microsoft.com/office/drawing/2014/main" id="{A27D35B1-1310-4D31-8205-BBDDDADCC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467225" y="76200"/>
          <a:ext cx="7143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85725</xdr:rowOff>
    </xdr:from>
    <xdr:to>
      <xdr:col>2</xdr:col>
      <xdr:colOff>66675</xdr:colOff>
      <xdr:row>1</xdr:row>
      <xdr:rowOff>114300</xdr:rowOff>
    </xdr:to>
    <xdr:pic>
      <xdr:nvPicPr>
        <xdr:cNvPr id="4215" name="5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BE17D8C6-1D52-49BA-925E-DE3411FBF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572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0</xdr:row>
      <xdr:rowOff>57150</xdr:rowOff>
    </xdr:from>
    <xdr:to>
      <xdr:col>7</xdr:col>
      <xdr:colOff>0</xdr:colOff>
      <xdr:row>1</xdr:row>
      <xdr:rowOff>114300</xdr:rowOff>
    </xdr:to>
    <xdr:pic>
      <xdr:nvPicPr>
        <xdr:cNvPr id="4216" name="6 Imagen">
          <a:extLst>
            <a:ext uri="{FF2B5EF4-FFF2-40B4-BE49-F238E27FC236}">
              <a16:creationId xmlns:a16="http://schemas.microsoft.com/office/drawing/2014/main" id="{6BE315BB-C71D-489B-80A0-CB1958E62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57150"/>
          <a:ext cx="1038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3019425</xdr:colOff>
      <xdr:row>0</xdr:row>
      <xdr:rowOff>76200</xdr:rowOff>
    </xdr:from>
    <xdr:to>
      <xdr:col>2</xdr:col>
      <xdr:colOff>2905125</xdr:colOff>
      <xdr:row>1</xdr:row>
      <xdr:rowOff>0</xdr:rowOff>
    </xdr:to>
    <xdr:pic>
      <xdr:nvPicPr>
        <xdr:cNvPr id="5216" name="1 Imagen">
          <a:extLst>
            <a:ext uri="{FF2B5EF4-FFF2-40B4-BE49-F238E27FC236}">
              <a16:creationId xmlns:a16="http://schemas.microsoft.com/office/drawing/2014/main" id="{DA722331-DF01-4EF6-BF8A-F61E8988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781550" y="762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57150</xdr:rowOff>
    </xdr:from>
    <xdr:to>
      <xdr:col>2</xdr:col>
      <xdr:colOff>38100</xdr:colOff>
      <xdr:row>1</xdr:row>
      <xdr:rowOff>123825</xdr:rowOff>
    </xdr:to>
    <xdr:pic>
      <xdr:nvPicPr>
        <xdr:cNvPr id="521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0E70C1F8-055A-4875-A7E8-4B6981DC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7150"/>
          <a:ext cx="1152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790575</xdr:colOff>
      <xdr:row>0</xdr:row>
      <xdr:rowOff>66675</xdr:rowOff>
    </xdr:from>
    <xdr:to>
      <xdr:col>8</xdr:col>
      <xdr:colOff>1047750</xdr:colOff>
      <xdr:row>1</xdr:row>
      <xdr:rowOff>114300</xdr:rowOff>
    </xdr:to>
    <xdr:pic>
      <xdr:nvPicPr>
        <xdr:cNvPr id="5218" name="3 Imagen">
          <a:extLst>
            <a:ext uri="{FF2B5EF4-FFF2-40B4-BE49-F238E27FC236}">
              <a16:creationId xmlns:a16="http://schemas.microsoft.com/office/drawing/2014/main" id="{964375D4-D656-4D09-861B-15C7AA7E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66675"/>
          <a:ext cx="1323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0</xdr:row>
      <xdr:rowOff>85725</xdr:rowOff>
    </xdr:from>
    <xdr:to>
      <xdr:col>4</xdr:col>
      <xdr:colOff>838200</xdr:colOff>
      <xdr:row>1</xdr:row>
      <xdr:rowOff>104775</xdr:rowOff>
    </xdr:to>
    <xdr:pic>
      <xdr:nvPicPr>
        <xdr:cNvPr id="5219" name="4 Imagen">
          <a:extLst>
            <a:ext uri="{FF2B5EF4-FFF2-40B4-BE49-F238E27FC236}">
              <a16:creationId xmlns:a16="http://schemas.microsoft.com/office/drawing/2014/main" id="{B8AFDFBF-2053-4051-9FF8-6ECAC6B1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5238750" y="85725"/>
          <a:ext cx="1447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814917</xdr:colOff>
      <xdr:row>20</xdr:row>
      <xdr:rowOff>31750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6B946515-3982-43F2-943C-7AE33CCF1418}"/>
            </a:ext>
          </a:extLst>
        </xdr:cNvPr>
        <xdr:cNvSpPr/>
      </xdr:nvSpPr>
      <xdr:spPr>
        <a:xfrm>
          <a:off x="2688167" y="324908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2</xdr:col>
      <xdr:colOff>38100</xdr:colOff>
      <xdr:row>1</xdr:row>
      <xdr:rowOff>85725</xdr:rowOff>
    </xdr:to>
    <xdr:pic>
      <xdr:nvPicPr>
        <xdr:cNvPr id="6335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1E5FF2E-E16D-4345-95EC-5F139D6F3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923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609600</xdr:colOff>
      <xdr:row>0</xdr:row>
      <xdr:rowOff>66675</xdr:rowOff>
    </xdr:from>
    <xdr:to>
      <xdr:col>9</xdr:col>
      <xdr:colOff>1657350</xdr:colOff>
      <xdr:row>1</xdr:row>
      <xdr:rowOff>76200</xdr:rowOff>
    </xdr:to>
    <xdr:pic>
      <xdr:nvPicPr>
        <xdr:cNvPr id="6336" name="3 Imagen">
          <a:extLst>
            <a:ext uri="{FF2B5EF4-FFF2-40B4-BE49-F238E27FC236}">
              <a16:creationId xmlns:a16="http://schemas.microsoft.com/office/drawing/2014/main" id="{BEE269DB-68D5-4897-9BF2-D1E721F11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66675"/>
          <a:ext cx="10477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752475</xdr:colOff>
      <xdr:row>0</xdr:row>
      <xdr:rowOff>104775</xdr:rowOff>
    </xdr:from>
    <xdr:to>
      <xdr:col>5</xdr:col>
      <xdr:colOff>9525</xdr:colOff>
      <xdr:row>1</xdr:row>
      <xdr:rowOff>85725</xdr:rowOff>
    </xdr:to>
    <xdr:pic>
      <xdr:nvPicPr>
        <xdr:cNvPr id="6337" name="4 Imagen">
          <a:extLst>
            <a:ext uri="{FF2B5EF4-FFF2-40B4-BE49-F238E27FC236}">
              <a16:creationId xmlns:a16="http://schemas.microsoft.com/office/drawing/2014/main" id="{55053137-9415-4DFB-9DC8-9069EC0CB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6105525" y="104775"/>
          <a:ext cx="15240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42332</xdr:colOff>
      <xdr:row>30</xdr:row>
      <xdr:rowOff>116423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9D2CB265-BB30-4AB8-8FA5-855F66A55A22}"/>
            </a:ext>
          </a:extLst>
        </xdr:cNvPr>
        <xdr:cNvSpPr/>
      </xdr:nvSpPr>
      <xdr:spPr>
        <a:xfrm>
          <a:off x="1672165" y="476250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4908180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166F3CF8-5266-46F3-BA95-DD090B4A9860}"/>
            </a:ext>
          </a:extLst>
        </xdr:cNvPr>
        <xdr:cNvSpPr/>
      </xdr:nvSpPr>
      <xdr:spPr>
        <a:xfrm>
          <a:off x="1629833" y="627591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6067F0B8-B86F-4A5E-B758-B25D0F157543}"/>
            </a:ext>
          </a:extLst>
        </xdr:cNvPr>
        <xdr:cNvSpPr/>
      </xdr:nvSpPr>
      <xdr:spPr>
        <a:xfrm>
          <a:off x="1629833" y="820208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4908180" cy="937629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9E7A5FFC-7329-42B6-BBC7-8F621E82C5D4}"/>
            </a:ext>
          </a:extLst>
        </xdr:cNvPr>
        <xdr:cNvSpPr/>
      </xdr:nvSpPr>
      <xdr:spPr>
        <a:xfrm>
          <a:off x="1629833" y="1220258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91</xdr:row>
      <xdr:rowOff>0</xdr:rowOff>
    </xdr:from>
    <xdr:ext cx="4908180" cy="937629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86144345-14DC-474A-905D-D9C4BBEDC752}"/>
            </a:ext>
          </a:extLst>
        </xdr:cNvPr>
        <xdr:cNvSpPr/>
      </xdr:nvSpPr>
      <xdr:spPr>
        <a:xfrm>
          <a:off x="1629833" y="136842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4908180" cy="937629"/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639A6727-CE4B-4624-9F17-30CA4E7A4AAB}"/>
            </a:ext>
          </a:extLst>
        </xdr:cNvPr>
        <xdr:cNvSpPr/>
      </xdr:nvSpPr>
      <xdr:spPr>
        <a:xfrm>
          <a:off x="1629833" y="1516591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111</xdr:row>
      <xdr:rowOff>0</xdr:rowOff>
    </xdr:from>
    <xdr:ext cx="4908180" cy="937629"/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D63DBBE4-A2FC-409C-9345-0B3DAAAD92D2}"/>
            </a:ext>
          </a:extLst>
        </xdr:cNvPr>
        <xdr:cNvSpPr/>
      </xdr:nvSpPr>
      <xdr:spPr>
        <a:xfrm>
          <a:off x="1629833" y="1664758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2</xdr:col>
      <xdr:colOff>114300</xdr:colOff>
      <xdr:row>1</xdr:row>
      <xdr:rowOff>123825</xdr:rowOff>
    </xdr:to>
    <xdr:pic>
      <xdr:nvPicPr>
        <xdr:cNvPr id="7229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FB44DCAF-6784-48F7-BA15-3FC56A5B4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7150"/>
          <a:ext cx="14573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390525</xdr:colOff>
      <xdr:row>0</xdr:row>
      <xdr:rowOff>66675</xdr:rowOff>
    </xdr:from>
    <xdr:to>
      <xdr:col>8</xdr:col>
      <xdr:colOff>1114425</xdr:colOff>
      <xdr:row>1</xdr:row>
      <xdr:rowOff>161925</xdr:rowOff>
    </xdr:to>
    <xdr:pic>
      <xdr:nvPicPr>
        <xdr:cNvPr id="7230" name="2 Imagen">
          <a:extLst>
            <a:ext uri="{FF2B5EF4-FFF2-40B4-BE49-F238E27FC236}">
              <a16:creationId xmlns:a16="http://schemas.microsoft.com/office/drawing/2014/main" id="{449496E0-0739-439F-BEA5-638D2E2B0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66675"/>
          <a:ext cx="723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0</xdr:row>
      <xdr:rowOff>104775</xdr:rowOff>
    </xdr:from>
    <xdr:to>
      <xdr:col>5</xdr:col>
      <xdr:colOff>476250</xdr:colOff>
      <xdr:row>1</xdr:row>
      <xdr:rowOff>104775</xdr:rowOff>
    </xdr:to>
    <xdr:pic>
      <xdr:nvPicPr>
        <xdr:cNvPr id="7231" name="3 Imagen">
          <a:extLst>
            <a:ext uri="{FF2B5EF4-FFF2-40B4-BE49-F238E27FC236}">
              <a16:creationId xmlns:a16="http://schemas.microsoft.com/office/drawing/2014/main" id="{00BB9F88-682A-4C3B-8BCD-4D1D1151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3638550" y="104775"/>
          <a:ext cx="1219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1038225</xdr:colOff>
      <xdr:row>9</xdr:row>
      <xdr:rowOff>266700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398C6C2C-6543-4B71-B398-A5B1D44EC358}"/>
            </a:ext>
          </a:extLst>
        </xdr:cNvPr>
        <xdr:cNvSpPr/>
      </xdr:nvSpPr>
      <xdr:spPr>
        <a:xfrm>
          <a:off x="1752600" y="17049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2</xdr:col>
      <xdr:colOff>114300</xdr:colOff>
      <xdr:row>1</xdr:row>
      <xdr:rowOff>76200</xdr:rowOff>
    </xdr:to>
    <xdr:pic>
      <xdr:nvPicPr>
        <xdr:cNvPr id="8278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2BA3F4FD-CD79-4D54-9717-83A0D95B9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7150"/>
          <a:ext cx="1457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66675</xdr:rowOff>
    </xdr:from>
    <xdr:to>
      <xdr:col>4</xdr:col>
      <xdr:colOff>1133475</xdr:colOff>
      <xdr:row>1</xdr:row>
      <xdr:rowOff>133350</xdr:rowOff>
    </xdr:to>
    <xdr:pic>
      <xdr:nvPicPr>
        <xdr:cNvPr id="8279" name="2 Imagen">
          <a:extLst>
            <a:ext uri="{FF2B5EF4-FFF2-40B4-BE49-F238E27FC236}">
              <a16:creationId xmlns:a16="http://schemas.microsoft.com/office/drawing/2014/main" id="{9DC03141-8A66-4FF7-943A-ACC881FAF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6675"/>
          <a:ext cx="1123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0</xdr:row>
      <xdr:rowOff>57150</xdr:rowOff>
    </xdr:from>
    <xdr:to>
      <xdr:col>2</xdr:col>
      <xdr:colOff>3009900</xdr:colOff>
      <xdr:row>1</xdr:row>
      <xdr:rowOff>142875</xdr:rowOff>
    </xdr:to>
    <xdr:pic>
      <xdr:nvPicPr>
        <xdr:cNvPr id="8280" name="3 Imagen">
          <a:extLst>
            <a:ext uri="{FF2B5EF4-FFF2-40B4-BE49-F238E27FC236}">
              <a16:creationId xmlns:a16="http://schemas.microsoft.com/office/drawing/2014/main" id="{EBA6A79C-ABE8-4640-8EF7-40529C051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3467100" y="57150"/>
          <a:ext cx="1638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7C76E4AE-7D53-487E-98A0-3D1DAF08BB21}"/>
            </a:ext>
          </a:extLst>
        </xdr:cNvPr>
        <xdr:cNvSpPr/>
      </xdr:nvSpPr>
      <xdr:spPr>
        <a:xfrm>
          <a:off x="2095500" y="12954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790E82E5-73A1-4F60-9FF9-C8EDEFB5F9D2}"/>
            </a:ext>
          </a:extLst>
        </xdr:cNvPr>
        <xdr:cNvSpPr/>
      </xdr:nvSpPr>
      <xdr:spPr>
        <a:xfrm>
          <a:off x="2095500" y="33432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F738B7D-3E80-44F5-BB52-FAFDF2371ACB}"/>
            </a:ext>
          </a:extLst>
        </xdr:cNvPr>
        <xdr:cNvSpPr/>
      </xdr:nvSpPr>
      <xdr:spPr>
        <a:xfrm>
          <a:off x="1381125" y="8572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38100</xdr:colOff>
      <xdr:row>0</xdr:row>
      <xdr:rowOff>57150</xdr:rowOff>
    </xdr:from>
    <xdr:to>
      <xdr:col>2</xdr:col>
      <xdr:colOff>114300</xdr:colOff>
      <xdr:row>1</xdr:row>
      <xdr:rowOff>76200</xdr:rowOff>
    </xdr:to>
    <xdr:pic>
      <xdr:nvPicPr>
        <xdr:cNvPr id="9282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338FDC42-1F89-475D-B131-D86A10361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7150"/>
          <a:ext cx="962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66675</xdr:rowOff>
    </xdr:from>
    <xdr:to>
      <xdr:col>7</xdr:col>
      <xdr:colOff>1362075</xdr:colOff>
      <xdr:row>1</xdr:row>
      <xdr:rowOff>133350</xdr:rowOff>
    </xdr:to>
    <xdr:pic>
      <xdr:nvPicPr>
        <xdr:cNvPr id="9283" name="3 Imagen">
          <a:extLst>
            <a:ext uri="{FF2B5EF4-FFF2-40B4-BE49-F238E27FC236}">
              <a16:creationId xmlns:a16="http://schemas.microsoft.com/office/drawing/2014/main" id="{E3B68A03-E11E-467D-88CD-8E9631838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66675"/>
          <a:ext cx="8286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</xdr:colOff>
      <xdr:row>0</xdr:row>
      <xdr:rowOff>19050</xdr:rowOff>
    </xdr:from>
    <xdr:to>
      <xdr:col>5</xdr:col>
      <xdr:colOff>447675</xdr:colOff>
      <xdr:row>1</xdr:row>
      <xdr:rowOff>142875</xdr:rowOff>
    </xdr:to>
    <xdr:pic>
      <xdr:nvPicPr>
        <xdr:cNvPr id="9284" name="4 Imagen">
          <a:extLst>
            <a:ext uri="{FF2B5EF4-FFF2-40B4-BE49-F238E27FC236}">
              <a16:creationId xmlns:a16="http://schemas.microsoft.com/office/drawing/2014/main" id="{7B7A3113-2DB6-416B-A8DA-B9B7BC292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314825" y="19050"/>
          <a:ext cx="923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1343025</xdr:colOff>
      <xdr:row>1</xdr:row>
      <xdr:rowOff>104775</xdr:rowOff>
    </xdr:to>
    <xdr:pic>
      <xdr:nvPicPr>
        <xdr:cNvPr id="10305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3454F0C4-3FA2-42BC-8822-56AE51317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7150"/>
          <a:ext cx="13049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1104900</xdr:colOff>
      <xdr:row>0</xdr:row>
      <xdr:rowOff>76200</xdr:rowOff>
    </xdr:from>
    <xdr:to>
      <xdr:col>5</xdr:col>
      <xdr:colOff>1143000</xdr:colOff>
      <xdr:row>1</xdr:row>
      <xdr:rowOff>152400</xdr:rowOff>
    </xdr:to>
    <xdr:pic>
      <xdr:nvPicPr>
        <xdr:cNvPr id="10306" name="5 Imagen">
          <a:extLst>
            <a:ext uri="{FF2B5EF4-FFF2-40B4-BE49-F238E27FC236}">
              <a16:creationId xmlns:a16="http://schemas.microsoft.com/office/drawing/2014/main" id="{AF48BA72-BA58-432E-8AD7-CEC541943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76200"/>
          <a:ext cx="1219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2095500</xdr:colOff>
      <xdr:row>0</xdr:row>
      <xdr:rowOff>47625</xdr:rowOff>
    </xdr:from>
    <xdr:to>
      <xdr:col>2</xdr:col>
      <xdr:colOff>3362325</xdr:colOff>
      <xdr:row>1</xdr:row>
      <xdr:rowOff>123825</xdr:rowOff>
    </xdr:to>
    <xdr:pic>
      <xdr:nvPicPr>
        <xdr:cNvPr id="10307" name="6 Imagen">
          <a:extLst>
            <a:ext uri="{FF2B5EF4-FFF2-40B4-BE49-F238E27FC236}">
              <a16:creationId xmlns:a16="http://schemas.microsoft.com/office/drawing/2014/main" id="{4F7B4C41-B1EB-435E-9D0E-EAD1A10D0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4191000" y="47625"/>
          <a:ext cx="1266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146D918-7C48-40E0-A4F8-57C1EB8CE279}"/>
            </a:ext>
          </a:extLst>
        </xdr:cNvPr>
        <xdr:cNvSpPr/>
      </xdr:nvSpPr>
      <xdr:spPr>
        <a:xfrm>
          <a:off x="2095500" y="12954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76200</xdr:rowOff>
    </xdr:from>
    <xdr:to>
      <xdr:col>4</xdr:col>
      <xdr:colOff>9525</xdr:colOff>
      <xdr:row>1</xdr:row>
      <xdr:rowOff>95250</xdr:rowOff>
    </xdr:to>
    <xdr:pic>
      <xdr:nvPicPr>
        <xdr:cNvPr id="2170" name="1 Imagen">
          <a:extLst>
            <a:ext uri="{FF2B5EF4-FFF2-40B4-BE49-F238E27FC236}">
              <a16:creationId xmlns:a16="http://schemas.microsoft.com/office/drawing/2014/main" id="{321A33DF-8583-40DA-89EE-496D15EE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5553075" y="76200"/>
          <a:ext cx="1114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85725</xdr:rowOff>
    </xdr:from>
    <xdr:to>
      <xdr:col>1</xdr:col>
      <xdr:colOff>990600</xdr:colOff>
      <xdr:row>1</xdr:row>
      <xdr:rowOff>95250</xdr:rowOff>
    </xdr:to>
    <xdr:pic>
      <xdr:nvPicPr>
        <xdr:cNvPr id="2171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1B10BD3-60F8-4E68-8250-A736445EC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5725"/>
          <a:ext cx="971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0</xdr:row>
      <xdr:rowOff>57150</xdr:rowOff>
    </xdr:from>
    <xdr:to>
      <xdr:col>8</xdr:col>
      <xdr:colOff>323850</xdr:colOff>
      <xdr:row>1</xdr:row>
      <xdr:rowOff>123825</xdr:rowOff>
    </xdr:to>
    <xdr:pic>
      <xdr:nvPicPr>
        <xdr:cNvPr id="2172" name="3 Imagen">
          <a:extLst>
            <a:ext uri="{FF2B5EF4-FFF2-40B4-BE49-F238E27FC236}">
              <a16:creationId xmlns:a16="http://schemas.microsoft.com/office/drawing/2014/main" id="{0C44CFF2-AC05-4709-8A63-699A5780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57150"/>
          <a:ext cx="1038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446E557D-165C-48C3-B5CC-98E7CB859298}"/>
            </a:ext>
          </a:extLst>
        </xdr:cNvPr>
        <xdr:cNvSpPr/>
      </xdr:nvSpPr>
      <xdr:spPr>
        <a:xfrm>
          <a:off x="2095500" y="13811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E805F275-02AE-4036-B25A-BE56D0CEE7C5}"/>
            </a:ext>
          </a:extLst>
        </xdr:cNvPr>
        <xdr:cNvSpPr/>
      </xdr:nvSpPr>
      <xdr:spPr>
        <a:xfrm>
          <a:off x="2095500" y="62103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4908180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F50D29D9-CE79-4D14-A65B-25E07F95A7E7}"/>
            </a:ext>
          </a:extLst>
        </xdr:cNvPr>
        <xdr:cNvSpPr/>
      </xdr:nvSpPr>
      <xdr:spPr>
        <a:xfrm>
          <a:off x="2095500" y="78486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B57D540-604D-436D-A8A6-9AB1794081EE}"/>
            </a:ext>
          </a:extLst>
        </xdr:cNvPr>
        <xdr:cNvSpPr/>
      </xdr:nvSpPr>
      <xdr:spPr>
        <a:xfrm>
          <a:off x="2095500" y="124110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H47"/>
  <sheetViews>
    <sheetView showGridLines="0" tabSelected="1" view="pageLayout" topLeftCell="A389" zoomScaleNormal="90" zoomScaleSheetLayoutView="100" workbookViewId="0">
      <selection activeCell="A404" sqref="A404"/>
    </sheetView>
  </sheetViews>
  <sheetFormatPr baseColWidth="10" defaultColWidth="12.85546875" defaultRowHeight="11.25" x14ac:dyDescent="0.2"/>
  <cols>
    <col min="1" max="1" width="12.85546875" style="2"/>
    <col min="2" max="2" width="14.7109375" style="2" customWidth="1"/>
    <col min="3" max="3" width="68.85546875" style="2" customWidth="1"/>
    <col min="4" max="4" width="19.7109375" style="2" customWidth="1"/>
    <col min="5" max="16384" width="12.85546875" style="2"/>
  </cols>
  <sheetData>
    <row r="1" spans="1:8" ht="15" x14ac:dyDescent="0.25">
      <c r="A1"/>
      <c r="B1"/>
      <c r="C1" s="336"/>
      <c r="D1" s="336"/>
      <c r="E1"/>
      <c r="F1"/>
      <c r="G1"/>
      <c r="H1"/>
    </row>
    <row r="2" spans="1:8" ht="15" x14ac:dyDescent="0.25">
      <c r="A2"/>
      <c r="B2"/>
      <c r="C2" s="336"/>
      <c r="D2" s="336"/>
      <c r="E2"/>
      <c r="F2"/>
      <c r="G2"/>
      <c r="H2"/>
    </row>
    <row r="3" spans="1:8" ht="15" x14ac:dyDescent="0.25">
      <c r="A3"/>
      <c r="B3" s="337" t="s">
        <v>93</v>
      </c>
      <c r="C3" s="338"/>
      <c r="D3" s="338"/>
      <c r="E3" s="337"/>
      <c r="F3" s="337"/>
      <c r="G3" s="337"/>
      <c r="H3"/>
    </row>
    <row r="4" spans="1:8" ht="15" x14ac:dyDescent="0.25">
      <c r="A4"/>
      <c r="B4" s="339" t="s">
        <v>629</v>
      </c>
      <c r="C4" s="340"/>
      <c r="D4" s="340"/>
      <c r="E4" s="339"/>
      <c r="F4" s="339"/>
      <c r="G4" s="339"/>
      <c r="H4"/>
    </row>
    <row r="5" spans="1:8" ht="15" x14ac:dyDescent="0.25">
      <c r="A5"/>
      <c r="B5" s="337" t="s">
        <v>628</v>
      </c>
      <c r="C5" s="338"/>
      <c r="D5" s="338"/>
      <c r="E5" s="337"/>
      <c r="F5" s="337"/>
      <c r="G5" s="337"/>
      <c r="H5"/>
    </row>
    <row r="6" spans="1:8" ht="12" thickBot="1" x14ac:dyDescent="0.25"/>
    <row r="7" spans="1:8" ht="35.1" customHeight="1" x14ac:dyDescent="0.2">
      <c r="B7" s="347" t="s">
        <v>93</v>
      </c>
      <c r="C7" s="348"/>
      <c r="D7" s="1"/>
    </row>
    <row r="8" spans="1:8" ht="15" customHeight="1" x14ac:dyDescent="0.2">
      <c r="B8" s="73" t="s">
        <v>91</v>
      </c>
      <c r="C8" s="74" t="s">
        <v>92</v>
      </c>
    </row>
    <row r="9" spans="1:8" x14ac:dyDescent="0.2">
      <c r="B9" s="53"/>
      <c r="C9" s="57"/>
    </row>
    <row r="10" spans="1:8" x14ac:dyDescent="0.2">
      <c r="B10" s="54"/>
      <c r="C10" s="58" t="s">
        <v>97</v>
      </c>
    </row>
    <row r="11" spans="1:8" x14ac:dyDescent="0.2">
      <c r="B11" s="54"/>
      <c r="C11" s="58"/>
    </row>
    <row r="12" spans="1:8" x14ac:dyDescent="0.2">
      <c r="B12" s="54"/>
      <c r="C12" s="60" t="s">
        <v>0</v>
      </c>
    </row>
    <row r="13" spans="1:8" x14ac:dyDescent="0.2">
      <c r="B13" s="54" t="s">
        <v>1</v>
      </c>
      <c r="C13" s="59" t="s">
        <v>2</v>
      </c>
    </row>
    <row r="14" spans="1:8" x14ac:dyDescent="0.2">
      <c r="B14" s="54" t="s">
        <v>3</v>
      </c>
      <c r="C14" s="59" t="s">
        <v>4</v>
      </c>
    </row>
    <row r="15" spans="1:8" x14ac:dyDescent="0.2">
      <c r="B15" s="54" t="s">
        <v>5</v>
      </c>
      <c r="C15" s="59" t="s">
        <v>6</v>
      </c>
    </row>
    <row r="16" spans="1:8" x14ac:dyDescent="0.2">
      <c r="B16" s="54" t="s">
        <v>7</v>
      </c>
      <c r="C16" s="59" t="s">
        <v>8</v>
      </c>
    </row>
    <row r="17" spans="2:3" x14ac:dyDescent="0.2">
      <c r="B17" s="54" t="s">
        <v>9</v>
      </c>
      <c r="C17" s="59" t="s">
        <v>10</v>
      </c>
    </row>
    <row r="18" spans="2:3" x14ac:dyDescent="0.2">
      <c r="B18" s="54" t="s">
        <v>11</v>
      </c>
      <c r="C18" s="59" t="s">
        <v>12</v>
      </c>
    </row>
    <row r="19" spans="2:3" x14ac:dyDescent="0.2">
      <c r="B19" s="54" t="s">
        <v>13</v>
      </c>
      <c r="C19" s="59" t="s">
        <v>14</v>
      </c>
    </row>
    <row r="20" spans="2:3" x14ac:dyDescent="0.2">
      <c r="B20" s="54" t="s">
        <v>15</v>
      </c>
      <c r="C20" s="59" t="s">
        <v>16</v>
      </c>
    </row>
    <row r="21" spans="2:3" x14ac:dyDescent="0.2">
      <c r="B21" s="54" t="s">
        <v>17</v>
      </c>
      <c r="C21" s="59" t="s">
        <v>18</v>
      </c>
    </row>
    <row r="22" spans="2:3" x14ac:dyDescent="0.2">
      <c r="B22" s="54" t="s">
        <v>19</v>
      </c>
      <c r="C22" s="59" t="s">
        <v>20</v>
      </c>
    </row>
    <row r="23" spans="2:3" x14ac:dyDescent="0.2">
      <c r="B23" s="54" t="s">
        <v>21</v>
      </c>
      <c r="C23" s="59" t="s">
        <v>22</v>
      </c>
    </row>
    <row r="24" spans="2:3" x14ac:dyDescent="0.2">
      <c r="B24" s="54" t="s">
        <v>23</v>
      </c>
      <c r="C24" s="59" t="s">
        <v>24</v>
      </c>
    </row>
    <row r="25" spans="2:3" x14ac:dyDescent="0.2">
      <c r="B25" s="54" t="s">
        <v>25</v>
      </c>
      <c r="C25" s="59" t="s">
        <v>26</v>
      </c>
    </row>
    <row r="26" spans="2:3" x14ac:dyDescent="0.2">
      <c r="B26" s="54" t="s">
        <v>27</v>
      </c>
      <c r="C26" s="59" t="s">
        <v>28</v>
      </c>
    </row>
    <row r="27" spans="2:3" x14ac:dyDescent="0.2">
      <c r="B27" s="54" t="s">
        <v>104</v>
      </c>
      <c r="C27" s="59" t="s">
        <v>29</v>
      </c>
    </row>
    <row r="28" spans="2:3" x14ac:dyDescent="0.2">
      <c r="B28" s="54" t="s">
        <v>105</v>
      </c>
      <c r="C28" s="59" t="s">
        <v>30</v>
      </c>
    </row>
    <row r="29" spans="2:3" x14ac:dyDescent="0.2">
      <c r="B29" s="54" t="s">
        <v>106</v>
      </c>
      <c r="C29" s="59" t="s">
        <v>31</v>
      </c>
    </row>
    <row r="30" spans="2:3" x14ac:dyDescent="0.2">
      <c r="B30" s="54" t="s">
        <v>32</v>
      </c>
      <c r="C30" s="59" t="s">
        <v>33</v>
      </c>
    </row>
    <row r="31" spans="2:3" x14ac:dyDescent="0.2">
      <c r="B31" s="54" t="s">
        <v>34</v>
      </c>
      <c r="C31" s="59" t="s">
        <v>35</v>
      </c>
    </row>
    <row r="32" spans="2:3" x14ac:dyDescent="0.2">
      <c r="B32" s="54" t="s">
        <v>36</v>
      </c>
      <c r="C32" s="59" t="s">
        <v>37</v>
      </c>
    </row>
    <row r="33" spans="2:4" x14ac:dyDescent="0.2">
      <c r="B33" s="54" t="s">
        <v>38</v>
      </c>
      <c r="C33" s="59" t="s">
        <v>39</v>
      </c>
    </row>
    <row r="34" spans="2:4" x14ac:dyDescent="0.2">
      <c r="B34" s="54" t="s">
        <v>102</v>
      </c>
      <c r="C34" s="59" t="s">
        <v>103</v>
      </c>
    </row>
    <row r="35" spans="2:4" x14ac:dyDescent="0.2">
      <c r="B35" s="54"/>
      <c r="C35" s="59"/>
    </row>
    <row r="36" spans="2:4" x14ac:dyDescent="0.2">
      <c r="B36" s="54"/>
      <c r="C36" s="60"/>
    </row>
    <row r="37" spans="2:4" x14ac:dyDescent="0.2">
      <c r="B37" s="54" t="s">
        <v>100</v>
      </c>
      <c r="C37" s="59" t="s">
        <v>95</v>
      </c>
    </row>
    <row r="38" spans="2:4" x14ac:dyDescent="0.2">
      <c r="B38" s="54" t="s">
        <v>101</v>
      </c>
      <c r="C38" s="59" t="s">
        <v>96</v>
      </c>
    </row>
    <row r="39" spans="2:4" x14ac:dyDescent="0.2">
      <c r="B39" s="54"/>
      <c r="C39" s="59"/>
    </row>
    <row r="40" spans="2:4" x14ac:dyDescent="0.2">
      <c r="B40" s="54"/>
      <c r="C40" s="58" t="s">
        <v>98</v>
      </c>
    </row>
    <row r="41" spans="2:4" x14ac:dyDescent="0.2">
      <c r="B41" s="54" t="s">
        <v>99</v>
      </c>
      <c r="C41" s="59" t="s">
        <v>41</v>
      </c>
    </row>
    <row r="42" spans="2:4" x14ac:dyDescent="0.2">
      <c r="B42" s="54"/>
      <c r="C42" s="59" t="s">
        <v>42</v>
      </c>
    </row>
    <row r="43" spans="2:4" ht="12" thickBot="1" x14ac:dyDescent="0.25">
      <c r="B43" s="55"/>
      <c r="C43" s="56"/>
    </row>
    <row r="45" spans="2:4" x14ac:dyDescent="0.2">
      <c r="B45" s="75" t="s">
        <v>107</v>
      </c>
      <c r="C45" s="76"/>
      <c r="D45" s="76"/>
    </row>
    <row r="46" spans="2:4" x14ac:dyDescent="0.2">
      <c r="B46" s="77"/>
      <c r="C46" s="76"/>
      <c r="D46" s="76"/>
    </row>
    <row r="47" spans="2:4" x14ac:dyDescent="0.2">
      <c r="B47" s="78"/>
      <c r="C47" s="79"/>
      <c r="D47" s="78"/>
    </row>
  </sheetData>
  <sheetProtection formatCells="0" formatColumns="0" formatRows="0" autoFilter="0" pivotTables="0"/>
  <mergeCells count="1">
    <mergeCell ref="B7:C7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0.85546875" style="72" customWidth="1"/>
    <col min="2" max="2" width="20.7109375" style="72" customWidth="1"/>
    <col min="3" max="3" width="50.7109375" style="72" customWidth="1"/>
    <col min="4" max="6" width="17.7109375" style="6" customWidth="1"/>
    <col min="7" max="7" width="17.7109375" style="72" customWidth="1"/>
    <col min="8" max="8" width="10.85546875" style="72" customWidth="1"/>
    <col min="9" max="16384" width="11.42578125" style="72"/>
  </cols>
  <sheetData>
    <row r="1" spans="1:7" ht="15" x14ac:dyDescent="0.25">
      <c r="A1"/>
      <c r="B1"/>
      <c r="C1" s="336"/>
      <c r="D1" s="336"/>
      <c r="E1" s="336"/>
      <c r="F1"/>
      <c r="G1"/>
    </row>
    <row r="2" spans="1:7" ht="15" x14ac:dyDescent="0.25">
      <c r="A2"/>
      <c r="B2"/>
      <c r="C2" s="336"/>
      <c r="D2" s="336"/>
      <c r="E2" s="336"/>
      <c r="F2"/>
      <c r="G2"/>
    </row>
    <row r="3" spans="1:7" ht="11.25" customHeight="1" x14ac:dyDescent="0.25">
      <c r="A3"/>
      <c r="B3" s="337" t="s">
        <v>93</v>
      </c>
      <c r="C3" s="338"/>
      <c r="D3" s="338"/>
      <c r="E3" s="338"/>
      <c r="F3" s="337"/>
      <c r="G3" s="337"/>
    </row>
    <row r="4" spans="1:7" ht="11.25" customHeight="1" x14ac:dyDescent="0.25">
      <c r="A4"/>
      <c r="B4" s="339" t="s">
        <v>629</v>
      </c>
      <c r="C4" s="340"/>
      <c r="D4" s="340"/>
      <c r="E4" s="340"/>
      <c r="F4" s="339"/>
      <c r="G4" s="339"/>
    </row>
    <row r="5" spans="1:7" ht="11.25" customHeight="1" x14ac:dyDescent="0.25">
      <c r="A5"/>
      <c r="B5" s="337" t="s">
        <v>628</v>
      </c>
      <c r="C5" s="338"/>
      <c r="D5" s="338"/>
      <c r="E5" s="338"/>
      <c r="F5" s="337"/>
      <c r="G5" s="337"/>
    </row>
    <row r="6" spans="1:7" ht="11.25" customHeight="1" x14ac:dyDescent="0.2"/>
    <row r="7" spans="1:7" ht="11.25" customHeight="1" x14ac:dyDescent="0.2">
      <c r="B7" s="201" t="s">
        <v>194</v>
      </c>
      <c r="C7" s="201"/>
      <c r="D7" s="198"/>
      <c r="E7" s="198"/>
      <c r="F7" s="198"/>
      <c r="G7" s="83" t="s">
        <v>191</v>
      </c>
    </row>
    <row r="8" spans="1:7" s="7" customFormat="1" x14ac:dyDescent="0.2">
      <c r="B8" s="16"/>
      <c r="C8" s="16"/>
      <c r="D8" s="198"/>
      <c r="E8" s="198"/>
      <c r="F8" s="198"/>
    </row>
    <row r="9" spans="1:7" ht="15" customHeight="1" x14ac:dyDescent="0.2">
      <c r="B9" s="120" t="s">
        <v>44</v>
      </c>
      <c r="C9" s="119" t="s">
        <v>45</v>
      </c>
      <c r="D9" s="183" t="s">
        <v>46</v>
      </c>
      <c r="E9" s="183" t="s">
        <v>47</v>
      </c>
      <c r="F9" s="183" t="s">
        <v>48</v>
      </c>
      <c r="G9" s="182" t="s">
        <v>174</v>
      </c>
    </row>
    <row r="10" spans="1:7" x14ac:dyDescent="0.2">
      <c r="B10" s="176" t="s">
        <v>385</v>
      </c>
      <c r="C10" s="176" t="s">
        <v>385</v>
      </c>
      <c r="D10" s="114"/>
      <c r="E10" s="194"/>
      <c r="F10" s="194"/>
      <c r="G10" s="193"/>
    </row>
    <row r="11" spans="1:7" x14ac:dyDescent="0.2">
      <c r="B11" s="176"/>
      <c r="C11" s="176"/>
      <c r="D11" s="114"/>
      <c r="E11" s="194"/>
      <c r="F11" s="194"/>
      <c r="G11" s="193"/>
    </row>
    <row r="12" spans="1:7" x14ac:dyDescent="0.2">
      <c r="B12" s="176"/>
      <c r="C12" s="176"/>
      <c r="D12" s="114"/>
      <c r="E12" s="194"/>
      <c r="F12" s="194"/>
      <c r="G12" s="193"/>
    </row>
    <row r="13" spans="1:7" x14ac:dyDescent="0.2">
      <c r="B13" s="176"/>
      <c r="C13" s="176"/>
      <c r="D13" s="114"/>
      <c r="E13" s="194"/>
      <c r="F13" s="194"/>
      <c r="G13" s="193"/>
    </row>
    <row r="14" spans="1:7" x14ac:dyDescent="0.2">
      <c r="B14" s="176"/>
      <c r="C14" s="176"/>
      <c r="D14" s="114"/>
      <c r="E14" s="194"/>
      <c r="F14" s="194"/>
      <c r="G14" s="193"/>
    </row>
    <row r="15" spans="1:7" x14ac:dyDescent="0.2">
      <c r="B15" s="50"/>
      <c r="C15" s="50" t="s">
        <v>193</v>
      </c>
      <c r="D15" s="136">
        <f>SUM(D10:D14)</f>
        <v>0</v>
      </c>
      <c r="E15" s="136">
        <f>SUM(E10:E14)</f>
        <v>0</v>
      </c>
      <c r="F15" s="136">
        <f>SUM(F10:F14)</f>
        <v>0</v>
      </c>
      <c r="G15" s="50"/>
    </row>
    <row r="16" spans="1:7" x14ac:dyDescent="0.2">
      <c r="B16" s="48"/>
      <c r="C16" s="48"/>
      <c r="D16" s="123"/>
      <c r="E16" s="123"/>
      <c r="F16" s="123"/>
      <c r="G16" s="48"/>
    </row>
    <row r="17" spans="2:7" x14ac:dyDescent="0.2">
      <c r="B17" s="48"/>
      <c r="C17" s="48"/>
      <c r="D17" s="123"/>
      <c r="E17" s="123"/>
      <c r="F17" s="123"/>
      <c r="G17" s="48"/>
    </row>
    <row r="18" spans="2:7" ht="11.25" customHeight="1" x14ac:dyDescent="0.2">
      <c r="B18" s="200" t="s">
        <v>192</v>
      </c>
      <c r="C18" s="199"/>
      <c r="D18" s="198"/>
      <c r="E18" s="198"/>
      <c r="F18" s="198"/>
      <c r="G18" s="83" t="s">
        <v>191</v>
      </c>
    </row>
    <row r="19" spans="2:7" x14ac:dyDescent="0.2">
      <c r="B19" s="179"/>
      <c r="C19" s="179"/>
      <c r="D19" s="180"/>
      <c r="E19" s="180"/>
      <c r="F19" s="180"/>
    </row>
    <row r="20" spans="2:7" ht="15" customHeight="1" x14ac:dyDescent="0.2">
      <c r="B20" s="120" t="s">
        <v>44</v>
      </c>
      <c r="C20" s="119" t="s">
        <v>45</v>
      </c>
      <c r="D20" s="183" t="s">
        <v>46</v>
      </c>
      <c r="E20" s="183" t="s">
        <v>47</v>
      </c>
      <c r="F20" s="183" t="s">
        <v>48</v>
      </c>
      <c r="G20" s="182" t="s">
        <v>174</v>
      </c>
    </row>
    <row r="21" spans="2:7" ht="11.25" customHeight="1" x14ac:dyDescent="0.2">
      <c r="B21" s="115" t="s">
        <v>385</v>
      </c>
      <c r="C21" s="176" t="s">
        <v>385</v>
      </c>
      <c r="D21" s="114"/>
      <c r="E21" s="114"/>
      <c r="F21" s="114"/>
      <c r="G21" s="193"/>
    </row>
    <row r="22" spans="2:7" ht="11.25" customHeight="1" x14ac:dyDescent="0.2">
      <c r="B22" s="115"/>
      <c r="C22" s="176"/>
      <c r="D22" s="114"/>
      <c r="E22" s="114"/>
      <c r="F22" s="114"/>
      <c r="G22" s="193"/>
    </row>
    <row r="23" spans="2:7" x14ac:dyDescent="0.2">
      <c r="B23" s="115"/>
      <c r="C23" s="176"/>
      <c r="D23" s="114"/>
      <c r="E23" s="114"/>
      <c r="F23" s="114"/>
      <c r="G23" s="193"/>
    </row>
    <row r="24" spans="2:7" x14ac:dyDescent="0.2">
      <c r="B24" s="50"/>
      <c r="C24" s="50" t="s">
        <v>190</v>
      </c>
      <c r="D24" s="136">
        <f>SUM(D21:D23)</f>
        <v>0</v>
      </c>
      <c r="E24" s="136">
        <f>SUM(E21:E23)</f>
        <v>0</v>
      </c>
      <c r="F24" s="136">
        <f>SUM(F21:F23)</f>
        <v>0</v>
      </c>
      <c r="G24" s="50"/>
    </row>
    <row r="25" spans="2:7" x14ac:dyDescent="0.2">
      <c r="B25" s="48"/>
      <c r="C25" s="48"/>
      <c r="D25" s="123"/>
      <c r="E25" s="123"/>
      <c r="F25" s="123"/>
      <c r="G25" s="48"/>
    </row>
    <row r="26" spans="2:7" x14ac:dyDescent="0.2">
      <c r="B26" s="48"/>
      <c r="C26" s="48"/>
      <c r="D26" s="123"/>
      <c r="E26" s="123"/>
      <c r="F26" s="123"/>
      <c r="G26" s="48"/>
    </row>
    <row r="27" spans="2:7" ht="11.25" customHeight="1" x14ac:dyDescent="0.2">
      <c r="B27" s="197" t="s">
        <v>189</v>
      </c>
      <c r="C27" s="196"/>
      <c r="D27" s="195"/>
      <c r="E27" s="195"/>
      <c r="F27" s="184"/>
      <c r="G27" s="161" t="s">
        <v>188</v>
      </c>
    </row>
    <row r="28" spans="2:7" x14ac:dyDescent="0.2">
      <c r="B28" s="172"/>
      <c r="C28" s="172"/>
      <c r="D28" s="121"/>
    </row>
    <row r="29" spans="2:7" ht="15" customHeight="1" x14ac:dyDescent="0.2">
      <c r="B29" s="120" t="s">
        <v>44</v>
      </c>
      <c r="C29" s="119" t="s">
        <v>45</v>
      </c>
      <c r="D29" s="183" t="s">
        <v>46</v>
      </c>
      <c r="E29" s="183" t="s">
        <v>47</v>
      </c>
      <c r="F29" s="183" t="s">
        <v>48</v>
      </c>
      <c r="G29" s="182" t="s">
        <v>174</v>
      </c>
    </row>
    <row r="30" spans="2:7" x14ac:dyDescent="0.2">
      <c r="B30" s="176" t="s">
        <v>385</v>
      </c>
      <c r="C30" s="176" t="s">
        <v>385</v>
      </c>
      <c r="D30" s="114"/>
      <c r="E30" s="194"/>
      <c r="F30" s="194"/>
      <c r="G30" s="193"/>
    </row>
    <row r="31" spans="2:7" x14ac:dyDescent="0.2">
      <c r="B31" s="176"/>
      <c r="C31" s="176"/>
      <c r="D31" s="114"/>
      <c r="E31" s="194"/>
      <c r="F31" s="194"/>
      <c r="G31" s="193"/>
    </row>
    <row r="32" spans="2:7" x14ac:dyDescent="0.2">
      <c r="B32" s="176"/>
      <c r="C32" s="176"/>
      <c r="D32" s="114"/>
      <c r="E32" s="194"/>
      <c r="F32" s="194"/>
      <c r="G32" s="193"/>
    </row>
    <row r="33" spans="2:7" x14ac:dyDescent="0.2">
      <c r="B33" s="176"/>
      <c r="C33" s="176"/>
      <c r="D33" s="114"/>
      <c r="E33" s="194"/>
      <c r="F33" s="194"/>
      <c r="G33" s="193"/>
    </row>
    <row r="34" spans="2:7" x14ac:dyDescent="0.2">
      <c r="B34" s="176"/>
      <c r="C34" s="176"/>
      <c r="D34" s="114"/>
      <c r="E34" s="194"/>
      <c r="F34" s="194"/>
      <c r="G34" s="193"/>
    </row>
    <row r="35" spans="2:7" x14ac:dyDescent="0.2">
      <c r="B35" s="176"/>
      <c r="C35" s="176"/>
      <c r="D35" s="114"/>
      <c r="E35" s="194"/>
      <c r="F35" s="194"/>
      <c r="G35" s="193"/>
    </row>
    <row r="36" spans="2:7" x14ac:dyDescent="0.2">
      <c r="B36" s="192"/>
      <c r="C36" s="192" t="s">
        <v>187</v>
      </c>
      <c r="D36" s="191">
        <f>SUM(D30:D35)</f>
        <v>0</v>
      </c>
      <c r="E36" s="191">
        <f>SUM(E30:E35)</f>
        <v>0</v>
      </c>
      <c r="F36" s="191">
        <f>SUM(F30:F35)</f>
        <v>0</v>
      </c>
      <c r="G36" s="191"/>
    </row>
    <row r="37" spans="2:7" x14ac:dyDescent="0.2">
      <c r="B37" s="190"/>
      <c r="C37" s="188"/>
      <c r="D37" s="189"/>
      <c r="E37" s="189"/>
      <c r="F37" s="189"/>
      <c r="G37" s="188"/>
    </row>
  </sheetData>
  <dataValidations count="6">
    <dataValidation allowBlank="1" showInputMessage="1" showErrorMessage="1" prompt="Importe final del periodo que corresponde la información financiera trimestral que se presenta." sqref="E9 E20 E29"/>
    <dataValidation allowBlank="1" showInputMessage="1" showErrorMessage="1" prompt="Saldo al 31 de diciembre del año anterior del ejercio que se presenta." sqref="D9 D20 D29"/>
    <dataValidation allowBlank="1" showInputMessage="1" showErrorMessage="1" prompt="Corresponde al número de la cuenta de acuerdo al Plan de Cuentas emitido por el CONAC (DOF 23/12/2015)." sqref="B9 B20 B29"/>
    <dataValidation allowBlank="1" showInputMessage="1" showErrorMessage="1" prompt="Indicar el medio como se está amortizando el intangible, por tiempo, por uso." sqref="G9 G29 G20"/>
    <dataValidation allowBlank="1" showInputMessage="1" showErrorMessage="1" prompt="Diferencia entre el saldo final y el inicial presentados." sqref="F9 F29 F20"/>
    <dataValidation allowBlank="1" showInputMessage="1" showErrorMessage="1" prompt="Corresponde al nombre o descripción de la cuenta de acuerdo al Plan de Cuentas emitido por el CONAC." sqref="C9 C29 C20"/>
  </dataValidation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10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17"/>
    <col min="2" max="2" width="20.7109375" style="17" customWidth="1"/>
    <col min="3" max="8" width="11.42578125" style="17"/>
    <col min="9" max="9" width="17.7109375" style="17" customWidth="1"/>
    <col min="10" max="16384" width="11.42578125" style="17"/>
  </cols>
  <sheetData>
    <row r="3" spans="2:18" ht="12.75" x14ac:dyDescent="0.2">
      <c r="B3" s="337" t="s">
        <v>93</v>
      </c>
      <c r="C3" s="338"/>
      <c r="D3" s="338"/>
      <c r="E3" s="338"/>
      <c r="F3" s="338"/>
      <c r="G3" s="338"/>
      <c r="H3" s="337"/>
      <c r="I3" s="337"/>
    </row>
    <row r="4" spans="2:18" ht="12.75" x14ac:dyDescent="0.2">
      <c r="B4" s="339" t="s">
        <v>629</v>
      </c>
      <c r="C4" s="340"/>
      <c r="D4" s="340"/>
      <c r="E4" s="340"/>
      <c r="F4" s="340"/>
      <c r="G4" s="340"/>
      <c r="H4" s="339"/>
      <c r="I4" s="339"/>
    </row>
    <row r="5" spans="2:18" ht="12.75" x14ac:dyDescent="0.2">
      <c r="B5" s="337" t="s">
        <v>628</v>
      </c>
      <c r="C5" s="338"/>
      <c r="D5" s="338"/>
      <c r="E5" s="338"/>
      <c r="F5" s="338"/>
      <c r="G5" s="338"/>
      <c r="H5" s="337"/>
      <c r="I5" s="337"/>
    </row>
    <row r="6" spans="2:18" ht="11.25" customHeight="1" x14ac:dyDescent="0.2">
      <c r="B6" s="72"/>
      <c r="C6" s="72"/>
      <c r="D6" s="72"/>
      <c r="E6" s="72"/>
      <c r="F6" s="72"/>
      <c r="G6" s="72"/>
      <c r="H6" s="3"/>
      <c r="I6" s="72"/>
    </row>
    <row r="7" spans="2:18" ht="11.25" customHeight="1" x14ac:dyDescent="0.2">
      <c r="B7" s="18" t="s">
        <v>50</v>
      </c>
      <c r="C7" s="19"/>
      <c r="D7" s="72"/>
      <c r="E7" s="72"/>
      <c r="F7" s="16"/>
      <c r="G7" s="16"/>
      <c r="H7" s="16"/>
      <c r="I7" s="83" t="s">
        <v>49</v>
      </c>
    </row>
    <row r="8" spans="2:18" x14ac:dyDescent="0.2">
      <c r="B8" s="17" t="s">
        <v>385</v>
      </c>
      <c r="C8" s="17" t="s">
        <v>385</v>
      </c>
      <c r="K8" s="352"/>
      <c r="L8" s="352"/>
      <c r="M8" s="352"/>
      <c r="N8" s="352"/>
      <c r="O8" s="352"/>
      <c r="P8" s="352"/>
      <c r="Q8" s="352"/>
      <c r="R8" s="352"/>
    </row>
    <row r="9" spans="2:18" x14ac:dyDescent="0.2">
      <c r="B9" s="3" t="s">
        <v>51</v>
      </c>
    </row>
    <row r="10" spans="2:18" ht="52.5" customHeight="1" x14ac:dyDescent="0.2">
      <c r="B10" s="353" t="s">
        <v>52</v>
      </c>
      <c r="C10" s="353"/>
      <c r="D10" s="353"/>
      <c r="E10" s="353"/>
      <c r="F10" s="353"/>
      <c r="G10" s="353"/>
      <c r="H10" s="353"/>
      <c r="I10" s="353"/>
    </row>
  </sheetData>
  <mergeCells count="2">
    <mergeCell ref="K8:R8"/>
    <mergeCell ref="B10:I10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  <headerFooter scaleWithDoc="0">
    <oddHeader>&amp;C&amp;"-,Negrita"RÉGIMEN DE PROTECCIÓN SOCIAL EN SALUD DEL ESTADO DE GUANAJUATO</oddHeader>
    <oddFooter>&amp;CPágina &amp;P</oddFooter>
  </headerFooter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72" customWidth="1"/>
    <col min="3" max="3" width="50.7109375" style="72" customWidth="1"/>
    <col min="4" max="4" width="17.7109375" style="6" customWidth="1"/>
    <col min="5" max="5" width="17.7109375" style="72" customWidth="1"/>
    <col min="6" max="16384" width="11.42578125" style="72"/>
  </cols>
  <sheetData>
    <row r="1" spans="1:10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2.75" x14ac:dyDescent="0.2">
      <c r="A3" s="17"/>
      <c r="B3" s="337" t="s">
        <v>93</v>
      </c>
      <c r="C3" s="338"/>
      <c r="D3" s="338"/>
      <c r="E3" s="337"/>
      <c r="F3" s="17"/>
    </row>
    <row r="4" spans="1:10" ht="12.75" x14ac:dyDescent="0.2">
      <c r="A4" s="17"/>
      <c r="B4" s="339" t="s">
        <v>629</v>
      </c>
      <c r="C4" s="340"/>
      <c r="D4" s="340"/>
      <c r="E4" s="339"/>
      <c r="F4" s="17"/>
    </row>
    <row r="5" spans="1:10" ht="12.75" x14ac:dyDescent="0.2">
      <c r="A5" s="17"/>
      <c r="B5" s="337" t="s">
        <v>628</v>
      </c>
      <c r="C5" s="338"/>
      <c r="D5" s="338"/>
      <c r="E5" s="337"/>
      <c r="F5" s="17"/>
    </row>
    <row r="6" spans="1:10" x14ac:dyDescent="0.2">
      <c r="B6" s="11"/>
      <c r="C6" s="11"/>
      <c r="D6" s="21"/>
      <c r="E6" s="11"/>
    </row>
    <row r="7" spans="1:10" s="149" customFormat="1" ht="11.25" customHeight="1" x14ac:dyDescent="0.25">
      <c r="B7" s="201" t="s">
        <v>199</v>
      </c>
      <c r="C7" s="211"/>
      <c r="D7" s="210"/>
      <c r="E7" s="209" t="s">
        <v>196</v>
      </c>
    </row>
    <row r="8" spans="1:10" x14ac:dyDescent="0.2">
      <c r="B8" s="207"/>
      <c r="C8" s="207"/>
      <c r="D8" s="208"/>
      <c r="E8" s="207"/>
    </row>
    <row r="9" spans="1:10" ht="15" customHeight="1" x14ac:dyDescent="0.2">
      <c r="B9" s="120" t="s">
        <v>44</v>
      </c>
      <c r="C9" s="119" t="s">
        <v>45</v>
      </c>
      <c r="D9" s="117" t="s">
        <v>112</v>
      </c>
      <c r="E9" s="206" t="s">
        <v>128</v>
      </c>
    </row>
    <row r="10" spans="1:10" x14ac:dyDescent="0.2">
      <c r="B10" s="178">
        <v>1191001001</v>
      </c>
      <c r="C10" s="178" t="s">
        <v>436</v>
      </c>
      <c r="D10" s="123">
        <v>615936</v>
      </c>
      <c r="E10" s="205"/>
    </row>
    <row r="11" spans="1:10" x14ac:dyDescent="0.2">
      <c r="B11" s="178"/>
      <c r="C11" s="178"/>
      <c r="D11" s="204"/>
      <c r="E11" s="205"/>
    </row>
    <row r="12" spans="1:10" x14ac:dyDescent="0.2">
      <c r="B12" s="178"/>
      <c r="C12" s="178"/>
      <c r="D12" s="204"/>
      <c r="E12" s="203"/>
    </row>
    <row r="13" spans="1:10" x14ac:dyDescent="0.2">
      <c r="B13" s="145"/>
      <c r="C13" s="145" t="s">
        <v>198</v>
      </c>
      <c r="D13" s="125">
        <f>SUM(D10:D12)</f>
        <v>615936</v>
      </c>
      <c r="E13" s="202"/>
    </row>
    <row r="16" spans="1:10" ht="11.25" customHeight="1" x14ac:dyDescent="0.2">
      <c r="B16" s="201" t="s">
        <v>197</v>
      </c>
      <c r="C16" s="211"/>
      <c r="D16" s="210"/>
      <c r="E16" s="209" t="s">
        <v>196</v>
      </c>
    </row>
    <row r="17" spans="2:5" x14ac:dyDescent="0.2">
      <c r="B17" s="207"/>
      <c r="C17" s="207"/>
      <c r="D17" s="208"/>
      <c r="E17" s="207"/>
    </row>
    <row r="18" spans="2:5" ht="15" customHeight="1" x14ac:dyDescent="0.2">
      <c r="B18" s="120" t="s">
        <v>44</v>
      </c>
      <c r="C18" s="119" t="s">
        <v>45</v>
      </c>
      <c r="D18" s="117" t="s">
        <v>112</v>
      </c>
      <c r="E18" s="206" t="s">
        <v>128</v>
      </c>
    </row>
    <row r="19" spans="2:5" x14ac:dyDescent="0.2">
      <c r="B19" s="178" t="s">
        <v>385</v>
      </c>
      <c r="C19" s="178" t="s">
        <v>385</v>
      </c>
      <c r="D19" s="123"/>
      <c r="E19" s="205"/>
    </row>
    <row r="20" spans="2:5" x14ac:dyDescent="0.2">
      <c r="B20" s="178"/>
      <c r="C20" s="178"/>
      <c r="D20" s="204"/>
      <c r="E20" s="205"/>
    </row>
    <row r="21" spans="2:5" x14ac:dyDescent="0.2">
      <c r="B21" s="178"/>
      <c r="C21" s="178"/>
      <c r="D21" s="204"/>
      <c r="E21" s="203"/>
    </row>
    <row r="22" spans="2:5" x14ac:dyDescent="0.2">
      <c r="B22" s="145"/>
      <c r="C22" s="145" t="s">
        <v>195</v>
      </c>
      <c r="D22" s="125">
        <f>SUM(D19:D21)</f>
        <v>0</v>
      </c>
      <c r="E22" s="202"/>
    </row>
  </sheetData>
  <dataValidations count="4">
    <dataValidation allowBlank="1" showInputMessage="1" showErrorMessage="1" prompt="Saldo final de la Información Financiera Trimestral que se presenta (trimestral: 1er, 2do, 3ro. o 4to.)." sqref="D9 D18"/>
    <dataValidation allowBlank="1" showInputMessage="1" showErrorMessage="1" prompt="Corresponde al número de la cuenta de acuerdo al Plan de Cuentas emitido por el CONAC (DOF 23/12/2015)." sqref="B9 B18"/>
    <dataValidation allowBlank="1" showInputMessage="1" showErrorMessage="1" prompt="Corresponde al nombre o descripción de la cuenta de acuerdo al Plan de Cuentas emitido por el CONAC." sqref="C9 C18"/>
    <dataValidation allowBlank="1" showInputMessage="1" showErrorMessage="1" prompt="Características cualitativas significativas que les impacten financieramente." sqref="E9 E18"/>
  </dataValidation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abSelected="1" zoomScaleNormal="100" zoomScaleSheetLayoutView="100" workbookViewId="0">
      <selection activeCell="A404" sqref="A404"/>
    </sheetView>
  </sheetViews>
  <sheetFormatPr baseColWidth="10" defaultColWidth="13.7109375" defaultRowHeight="11.25" x14ac:dyDescent="0.2"/>
  <cols>
    <col min="1" max="1" width="10.7109375" style="72" customWidth="1"/>
    <col min="2" max="2" width="13.5703125" style="72" customWidth="1"/>
    <col min="3" max="3" width="27.85546875" style="72" bestFit="1" customWidth="1"/>
    <col min="4" max="8" width="12.140625" style="6" customWidth="1"/>
    <col min="9" max="9" width="15.5703125" style="72" bestFit="1" customWidth="1"/>
    <col min="10" max="10" width="10.7109375" style="72" customWidth="1"/>
    <col min="11" max="16384" width="13.7109375" style="72"/>
  </cols>
  <sheetData>
    <row r="1" spans="1:13" x14ac:dyDescent="0.2">
      <c r="A1" s="17"/>
      <c r="B1" s="17"/>
      <c r="C1" s="17"/>
      <c r="D1" s="17"/>
      <c r="E1" s="17"/>
      <c r="F1" s="17"/>
      <c r="G1" s="17"/>
      <c r="H1" s="17"/>
      <c r="I1" s="17"/>
      <c r="J1" s="6"/>
      <c r="K1" s="6"/>
      <c r="L1" s="6"/>
    </row>
    <row r="2" spans="1:13" x14ac:dyDescent="0.2">
      <c r="A2" s="17"/>
      <c r="B2" s="17"/>
      <c r="C2" s="17"/>
      <c r="D2" s="17"/>
      <c r="E2" s="17"/>
      <c r="F2" s="17"/>
      <c r="G2" s="17"/>
      <c r="H2" s="17"/>
      <c r="I2" s="17"/>
      <c r="J2" s="6"/>
      <c r="K2" s="6"/>
      <c r="L2" s="6"/>
    </row>
    <row r="3" spans="1:13" ht="12.75" x14ac:dyDescent="0.2">
      <c r="A3" s="17"/>
      <c r="B3" s="337" t="s">
        <v>93</v>
      </c>
      <c r="C3" s="337"/>
      <c r="D3" s="338"/>
      <c r="E3" s="338"/>
      <c r="F3" s="338"/>
      <c r="G3" s="338"/>
      <c r="H3" s="338"/>
      <c r="I3" s="337"/>
      <c r="J3" s="6"/>
      <c r="K3" s="6"/>
      <c r="L3" s="6"/>
    </row>
    <row r="4" spans="1:13" ht="12.75" x14ac:dyDescent="0.2">
      <c r="A4" s="17"/>
      <c r="B4" s="339" t="s">
        <v>629</v>
      </c>
      <c r="C4" s="339"/>
      <c r="D4" s="340"/>
      <c r="E4" s="340"/>
      <c r="F4" s="340"/>
      <c r="G4" s="340"/>
      <c r="H4" s="340"/>
      <c r="I4" s="339"/>
      <c r="J4" s="6"/>
      <c r="K4" s="6"/>
      <c r="L4" s="6"/>
    </row>
    <row r="5" spans="1:13" ht="12.75" x14ac:dyDescent="0.2">
      <c r="A5" s="17"/>
      <c r="B5" s="337" t="s">
        <v>628</v>
      </c>
      <c r="C5" s="337"/>
      <c r="D5" s="338"/>
      <c r="E5" s="338"/>
      <c r="F5" s="338"/>
      <c r="G5" s="338"/>
      <c r="H5" s="338"/>
      <c r="I5" s="337"/>
      <c r="J5" s="6"/>
      <c r="K5" s="6"/>
      <c r="L5" s="6"/>
      <c r="M5" s="6"/>
    </row>
    <row r="6" spans="1:13" x14ac:dyDescent="0.2">
      <c r="I6" s="6"/>
    </row>
    <row r="7" spans="1:13" ht="11.25" customHeight="1" x14ac:dyDescent="0.2">
      <c r="B7" s="109" t="s">
        <v>204</v>
      </c>
      <c r="C7" s="83"/>
      <c r="D7" s="22"/>
      <c r="E7" s="22"/>
      <c r="F7" s="22"/>
      <c r="G7" s="22"/>
      <c r="H7" s="22"/>
      <c r="I7" s="215" t="s">
        <v>201</v>
      </c>
    </row>
    <row r="8" spans="1:13" x14ac:dyDescent="0.2">
      <c r="B8" s="179"/>
    </row>
    <row r="9" spans="1:13" ht="15" customHeight="1" x14ac:dyDescent="0.2">
      <c r="B9" s="120" t="s">
        <v>44</v>
      </c>
      <c r="C9" s="119" t="s">
        <v>45</v>
      </c>
      <c r="D9" s="117" t="s">
        <v>112</v>
      </c>
      <c r="E9" s="158" t="s">
        <v>132</v>
      </c>
      <c r="F9" s="158" t="s">
        <v>131</v>
      </c>
      <c r="G9" s="158" t="s">
        <v>130</v>
      </c>
      <c r="H9" s="157" t="s">
        <v>129</v>
      </c>
      <c r="I9" s="119" t="s">
        <v>128</v>
      </c>
    </row>
    <row r="10" spans="1:13" x14ac:dyDescent="0.2">
      <c r="B10" s="115" t="s">
        <v>437</v>
      </c>
      <c r="C10" s="115" t="s">
        <v>438</v>
      </c>
      <c r="D10" s="114">
        <v>55885.66</v>
      </c>
      <c r="E10" s="114">
        <v>55885.66</v>
      </c>
      <c r="F10" s="114"/>
      <c r="G10" s="114"/>
      <c r="H10" s="114"/>
      <c r="I10" s="214"/>
    </row>
    <row r="11" spans="1:13" x14ac:dyDescent="0.2">
      <c r="B11" s="115" t="s">
        <v>439</v>
      </c>
      <c r="C11" s="115" t="s">
        <v>440</v>
      </c>
      <c r="D11" s="114">
        <v>65621.69</v>
      </c>
      <c r="E11" s="114">
        <v>65621.69</v>
      </c>
      <c r="F11" s="114"/>
      <c r="G11" s="114"/>
      <c r="H11" s="114"/>
      <c r="I11" s="214"/>
    </row>
    <row r="12" spans="1:13" x14ac:dyDescent="0.2">
      <c r="B12" s="115" t="s">
        <v>441</v>
      </c>
      <c r="C12" s="115" t="s">
        <v>442</v>
      </c>
      <c r="D12" s="114">
        <v>1638918.77</v>
      </c>
      <c r="E12" s="114">
        <v>1638918.77</v>
      </c>
      <c r="F12" s="114"/>
      <c r="G12" s="114"/>
      <c r="H12" s="114"/>
      <c r="I12" s="214"/>
    </row>
    <row r="13" spans="1:13" x14ac:dyDescent="0.2">
      <c r="B13" s="115" t="s">
        <v>443</v>
      </c>
      <c r="C13" s="115" t="s">
        <v>444</v>
      </c>
      <c r="D13" s="114">
        <v>17287.169999999998</v>
      </c>
      <c r="E13" s="114">
        <v>17287.169999999998</v>
      </c>
      <c r="F13" s="114"/>
      <c r="G13" s="114"/>
      <c r="H13" s="114"/>
      <c r="I13" s="214"/>
    </row>
    <row r="14" spans="1:13" x14ac:dyDescent="0.2">
      <c r="B14" s="115" t="s">
        <v>445</v>
      </c>
      <c r="C14" s="115" t="s">
        <v>446</v>
      </c>
      <c r="D14" s="114">
        <v>1728.71</v>
      </c>
      <c r="E14" s="114">
        <v>1728.71</v>
      </c>
      <c r="F14" s="114"/>
      <c r="G14" s="114"/>
      <c r="H14" s="114"/>
      <c r="I14" s="214"/>
    </row>
    <row r="15" spans="1:13" x14ac:dyDescent="0.2">
      <c r="B15" s="115" t="s">
        <v>447</v>
      </c>
      <c r="C15" s="115" t="s">
        <v>448</v>
      </c>
      <c r="D15" s="114">
        <v>221192.8</v>
      </c>
      <c r="E15" s="114">
        <v>221192.8</v>
      </c>
      <c r="F15" s="114"/>
      <c r="G15" s="114"/>
      <c r="H15" s="114"/>
      <c r="I15" s="214"/>
    </row>
    <row r="16" spans="1:13" x14ac:dyDescent="0.2">
      <c r="B16" s="115" t="s">
        <v>449</v>
      </c>
      <c r="C16" s="115" t="s">
        <v>450</v>
      </c>
      <c r="D16" s="114">
        <v>103685.41</v>
      </c>
      <c r="E16" s="114">
        <v>103685.41</v>
      </c>
      <c r="F16" s="114"/>
      <c r="G16" s="114"/>
      <c r="H16" s="114"/>
      <c r="I16" s="214"/>
    </row>
    <row r="17" spans="2:9" x14ac:dyDescent="0.2">
      <c r="B17" s="115" t="s">
        <v>451</v>
      </c>
      <c r="C17" s="115" t="s">
        <v>452</v>
      </c>
      <c r="D17" s="114">
        <v>3129211.5</v>
      </c>
      <c r="E17" s="114">
        <v>3129211.5</v>
      </c>
      <c r="F17" s="114"/>
      <c r="G17" s="114"/>
      <c r="H17" s="114"/>
      <c r="I17" s="214"/>
    </row>
    <row r="18" spans="2:9" x14ac:dyDescent="0.2">
      <c r="B18" s="115" t="s">
        <v>453</v>
      </c>
      <c r="C18" s="115" t="s">
        <v>454</v>
      </c>
      <c r="D18" s="114">
        <v>1439377.12</v>
      </c>
      <c r="E18" s="114">
        <v>1439377.12</v>
      </c>
      <c r="F18" s="114"/>
      <c r="G18" s="114"/>
      <c r="H18" s="114"/>
      <c r="I18" s="214"/>
    </row>
    <row r="19" spans="2:9" x14ac:dyDescent="0.2">
      <c r="B19" s="115" t="s">
        <v>455</v>
      </c>
      <c r="C19" s="115" t="s">
        <v>456</v>
      </c>
      <c r="D19" s="114">
        <v>24017.200000000001</v>
      </c>
      <c r="E19" s="114">
        <v>24017.200000000001</v>
      </c>
      <c r="F19" s="114"/>
      <c r="G19" s="114"/>
      <c r="H19" s="114"/>
      <c r="I19" s="214"/>
    </row>
    <row r="20" spans="2:9" x14ac:dyDescent="0.2">
      <c r="B20" s="115" t="s">
        <v>457</v>
      </c>
      <c r="C20" s="115" t="s">
        <v>458</v>
      </c>
      <c r="D20" s="114">
        <v>2353.08</v>
      </c>
      <c r="E20" s="114">
        <v>2353.08</v>
      </c>
      <c r="F20" s="114"/>
      <c r="G20" s="114"/>
      <c r="H20" s="114"/>
      <c r="I20" s="214"/>
    </row>
    <row r="21" spans="2:9" x14ac:dyDescent="0.2">
      <c r="B21" s="115"/>
      <c r="C21" s="115"/>
      <c r="D21" s="114"/>
      <c r="E21" s="114"/>
      <c r="F21" s="114"/>
      <c r="G21" s="114"/>
      <c r="H21" s="114"/>
      <c r="I21" s="214"/>
    </row>
    <row r="22" spans="2:9" x14ac:dyDescent="0.2">
      <c r="B22" s="115"/>
      <c r="C22" s="115"/>
      <c r="D22" s="114"/>
      <c r="E22" s="114"/>
      <c r="F22" s="114"/>
      <c r="G22" s="114"/>
      <c r="H22" s="114"/>
      <c r="I22" s="214"/>
    </row>
    <row r="23" spans="2:9" x14ac:dyDescent="0.2">
      <c r="B23" s="115"/>
      <c r="C23" s="115"/>
      <c r="D23" s="114"/>
      <c r="E23" s="114"/>
      <c r="F23" s="114"/>
      <c r="G23" s="114"/>
      <c r="H23" s="114"/>
      <c r="I23" s="214"/>
    </row>
    <row r="24" spans="2:9" x14ac:dyDescent="0.2">
      <c r="B24" s="213"/>
      <c r="C24" s="213" t="s">
        <v>203</v>
      </c>
      <c r="D24" s="212">
        <f>SUM(D10:D23)</f>
        <v>6699279.1100000003</v>
      </c>
      <c r="E24" s="212">
        <f>SUM(E10:E23)</f>
        <v>6699279.1100000003</v>
      </c>
      <c r="F24" s="212">
        <f>SUM(F10:F23)</f>
        <v>0</v>
      </c>
      <c r="G24" s="212">
        <f>SUM(G10:G23)</f>
        <v>0</v>
      </c>
      <c r="H24" s="212">
        <f>SUM(H10:H23)</f>
        <v>0</v>
      </c>
      <c r="I24" s="212"/>
    </row>
    <row r="27" spans="2:9" x14ac:dyDescent="0.2">
      <c r="B27" s="109" t="s">
        <v>202</v>
      </c>
      <c r="C27" s="83"/>
      <c r="D27" s="22"/>
      <c r="E27" s="22"/>
      <c r="F27" s="22"/>
      <c r="G27" s="22"/>
      <c r="H27" s="22"/>
      <c r="I27" s="215" t="s">
        <v>201</v>
      </c>
    </row>
    <row r="28" spans="2:9" x14ac:dyDescent="0.2">
      <c r="B28" s="179"/>
    </row>
    <row r="29" spans="2:9" ht="15" customHeight="1" x14ac:dyDescent="0.2">
      <c r="B29" s="120" t="s">
        <v>44</v>
      </c>
      <c r="C29" s="119" t="s">
        <v>45</v>
      </c>
      <c r="D29" s="117" t="s">
        <v>112</v>
      </c>
      <c r="E29" s="158" t="s">
        <v>132</v>
      </c>
      <c r="F29" s="158" t="s">
        <v>131</v>
      </c>
      <c r="G29" s="158" t="s">
        <v>130</v>
      </c>
      <c r="H29" s="157" t="s">
        <v>129</v>
      </c>
      <c r="I29" s="119" t="s">
        <v>128</v>
      </c>
    </row>
    <row r="30" spans="2:9" x14ac:dyDescent="0.2">
      <c r="B30" s="115" t="s">
        <v>384</v>
      </c>
      <c r="C30" s="115" t="s">
        <v>384</v>
      </c>
      <c r="D30" s="114"/>
      <c r="E30" s="114"/>
      <c r="F30" s="114"/>
      <c r="G30" s="114"/>
      <c r="H30" s="114"/>
      <c r="I30" s="214"/>
    </row>
    <row r="31" spans="2:9" x14ac:dyDescent="0.2">
      <c r="B31" s="115"/>
      <c r="C31" s="115"/>
      <c r="D31" s="114"/>
      <c r="E31" s="114"/>
      <c r="F31" s="114"/>
      <c r="G31" s="114"/>
      <c r="H31" s="114"/>
      <c r="I31" s="214"/>
    </row>
    <row r="32" spans="2:9" x14ac:dyDescent="0.2">
      <c r="B32" s="115"/>
      <c r="C32" s="115"/>
      <c r="D32" s="114"/>
      <c r="E32" s="114"/>
      <c r="F32" s="114"/>
      <c r="G32" s="114"/>
      <c r="H32" s="114"/>
      <c r="I32" s="214"/>
    </row>
    <row r="33" spans="2:9" x14ac:dyDescent="0.2">
      <c r="B33" s="115"/>
      <c r="C33" s="115"/>
      <c r="D33" s="114"/>
      <c r="E33" s="114"/>
      <c r="F33" s="114"/>
      <c r="G33" s="114"/>
      <c r="H33" s="114"/>
      <c r="I33" s="214"/>
    </row>
    <row r="34" spans="2:9" x14ac:dyDescent="0.2">
      <c r="B34" s="115"/>
      <c r="C34" s="115"/>
      <c r="D34" s="114"/>
      <c r="E34" s="114"/>
      <c r="F34" s="114"/>
      <c r="G34" s="114"/>
      <c r="H34" s="114"/>
      <c r="I34" s="214"/>
    </row>
    <row r="35" spans="2:9" x14ac:dyDescent="0.2">
      <c r="B35" s="115"/>
      <c r="C35" s="115"/>
      <c r="D35" s="114"/>
      <c r="E35" s="114"/>
      <c r="F35" s="114"/>
      <c r="G35" s="114"/>
      <c r="H35" s="114"/>
      <c r="I35" s="214"/>
    </row>
    <row r="36" spans="2:9" x14ac:dyDescent="0.2">
      <c r="B36" s="115"/>
      <c r="C36" s="115"/>
      <c r="D36" s="114"/>
      <c r="E36" s="114"/>
      <c r="F36" s="114"/>
      <c r="G36" s="114"/>
      <c r="H36" s="114"/>
      <c r="I36" s="214"/>
    </row>
    <row r="37" spans="2:9" x14ac:dyDescent="0.2">
      <c r="B37" s="115"/>
      <c r="C37" s="115"/>
      <c r="D37" s="114"/>
      <c r="E37" s="114"/>
      <c r="F37" s="114"/>
      <c r="G37" s="114"/>
      <c r="H37" s="114"/>
      <c r="I37" s="214"/>
    </row>
    <row r="38" spans="2:9" x14ac:dyDescent="0.2">
      <c r="B38" s="115"/>
      <c r="C38" s="115"/>
      <c r="D38" s="114"/>
      <c r="E38" s="114"/>
      <c r="F38" s="114"/>
      <c r="G38" s="114"/>
      <c r="H38" s="114"/>
      <c r="I38" s="214"/>
    </row>
    <row r="39" spans="2:9" x14ac:dyDescent="0.2">
      <c r="B39" s="115"/>
      <c r="C39" s="115"/>
      <c r="D39" s="114"/>
      <c r="E39" s="114"/>
      <c r="F39" s="114"/>
      <c r="G39" s="114"/>
      <c r="H39" s="114"/>
      <c r="I39" s="214"/>
    </row>
    <row r="40" spans="2:9" x14ac:dyDescent="0.2">
      <c r="B40" s="115"/>
      <c r="C40" s="115"/>
      <c r="D40" s="114"/>
      <c r="E40" s="114"/>
      <c r="F40" s="114"/>
      <c r="G40" s="114"/>
      <c r="H40" s="114"/>
      <c r="I40" s="214"/>
    </row>
    <row r="41" spans="2:9" x14ac:dyDescent="0.2">
      <c r="B41" s="115"/>
      <c r="C41" s="115"/>
      <c r="D41" s="114"/>
      <c r="E41" s="114"/>
      <c r="F41" s="114"/>
      <c r="G41" s="114"/>
      <c r="H41" s="114"/>
      <c r="I41" s="214"/>
    </row>
    <row r="42" spans="2:9" x14ac:dyDescent="0.2">
      <c r="B42" s="115"/>
      <c r="C42" s="115"/>
      <c r="D42" s="114"/>
      <c r="E42" s="114"/>
      <c r="F42" s="114"/>
      <c r="G42" s="114"/>
      <c r="H42" s="114"/>
      <c r="I42" s="214"/>
    </row>
    <row r="43" spans="2:9" x14ac:dyDescent="0.2">
      <c r="B43" s="115"/>
      <c r="C43" s="115"/>
      <c r="D43" s="114"/>
      <c r="E43" s="114"/>
      <c r="F43" s="114"/>
      <c r="G43" s="114"/>
      <c r="H43" s="114"/>
      <c r="I43" s="214"/>
    </row>
    <row r="44" spans="2:9" x14ac:dyDescent="0.2">
      <c r="B44" s="213"/>
      <c r="C44" s="213" t="s">
        <v>200</v>
      </c>
      <c r="D44" s="212">
        <f>SUM(D30:D43)</f>
        <v>0</v>
      </c>
      <c r="E44" s="212">
        <f>SUM(E30:E43)</f>
        <v>0</v>
      </c>
      <c r="F44" s="212">
        <f>SUM(F30:F43)</f>
        <v>0</v>
      </c>
      <c r="G44" s="212">
        <f>SUM(G30:G43)</f>
        <v>0</v>
      </c>
      <c r="H44" s="212">
        <f>SUM(H30:H43)</f>
        <v>0</v>
      </c>
      <c r="I44" s="212"/>
    </row>
  </sheetData>
  <dataValidations count="8">
    <dataValidation allowBlank="1" showInputMessage="1" showErrorMessage="1" prompt="Saldo final de la Información Financiera Trimestral que se presenta (trimestral: 1er, 2do, 3ro. o 4to.)." sqref="D9 D29"/>
    <dataValidation allowBlank="1" showInputMessage="1" showErrorMessage="1" prompt="Corresponde al número de la cuenta de acuerdo al Plan de Cuentas emitido por el CONAC (DOF 23/12/2015)." sqref="B9 B29"/>
    <dataValidation allowBlank="1" showInputMessage="1" showErrorMessage="1" prompt="Informar sobre la factibilidad de pago." sqref="I9 I29"/>
    <dataValidation allowBlank="1" showInputMessage="1" showErrorMessage="1" prompt="Importe de la cuentas por cobrar con vencimiento mayor a 365 días." sqref="H9 H29"/>
    <dataValidation allowBlank="1" showInputMessage="1" showErrorMessage="1" prompt="Importe de la cuentas por cobrar con fecha de vencimiento de 181 a 365 días." sqref="G9 G29"/>
    <dataValidation allowBlank="1" showInputMessage="1" showErrorMessage="1" prompt="Importe de la cuentas por cobrar con fecha de vencimiento de 91 a 180 días." sqref="F9 F29"/>
    <dataValidation allowBlank="1" showInputMessage="1" showErrorMessage="1" prompt="Importe de la cuentas por cobrar con fecha de vencimiento de 1 a 90 días." sqref="E9 E29"/>
    <dataValidation allowBlank="1" showInputMessage="1" showErrorMessage="1" prompt="Corresponde al nombre o descripción de la cuenta de acuerdo al Plan de Cuentas emitido por el CONAC." sqref="C9 C29"/>
  </dataValidation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abSelected="1" zoomScaleNormal="100" zoomScaleSheetLayoutView="100" workbookViewId="0">
      <selection activeCell="A404" sqref="A404"/>
    </sheetView>
  </sheetViews>
  <sheetFormatPr baseColWidth="10" defaultColWidth="13.7109375" defaultRowHeight="11.25" x14ac:dyDescent="0.2"/>
  <cols>
    <col min="1" max="1" width="13.7109375" style="72"/>
    <col min="2" max="2" width="20.7109375" style="72" customWidth="1"/>
    <col min="3" max="3" width="50.7109375" style="72" customWidth="1"/>
    <col min="4" max="4" width="17.7109375" style="6" customWidth="1"/>
    <col min="5" max="6" width="17.7109375" style="72" customWidth="1"/>
    <col min="7" max="16384" width="13.7109375" style="72"/>
  </cols>
  <sheetData>
    <row r="1" spans="1:6" x14ac:dyDescent="0.2">
      <c r="A1" s="17"/>
      <c r="B1" s="17"/>
      <c r="C1" s="17"/>
      <c r="D1" s="17"/>
      <c r="E1" s="17"/>
      <c r="F1" s="17"/>
    </row>
    <row r="2" spans="1:6" x14ac:dyDescent="0.2">
      <c r="A2" s="17"/>
      <c r="B2" s="17"/>
      <c r="C2" s="17"/>
      <c r="D2" s="17"/>
      <c r="E2" s="17"/>
      <c r="F2" s="17"/>
    </row>
    <row r="3" spans="1:6" ht="12.75" x14ac:dyDescent="0.2">
      <c r="A3" s="17"/>
      <c r="B3" s="337" t="s">
        <v>93</v>
      </c>
      <c r="C3" s="338"/>
      <c r="D3" s="338"/>
      <c r="E3" s="338"/>
      <c r="F3" s="337"/>
    </row>
    <row r="4" spans="1:6" ht="12.75" x14ac:dyDescent="0.2">
      <c r="A4" s="17"/>
      <c r="B4" s="339" t="s">
        <v>629</v>
      </c>
      <c r="C4" s="340"/>
      <c r="D4" s="340"/>
      <c r="E4" s="340"/>
      <c r="F4" s="339"/>
    </row>
    <row r="5" spans="1:6" ht="12.75" x14ac:dyDescent="0.2">
      <c r="A5" s="17"/>
      <c r="B5" s="337" t="s">
        <v>628</v>
      </c>
      <c r="C5" s="338"/>
      <c r="D5" s="338"/>
      <c r="E5" s="338"/>
      <c r="F5" s="337"/>
    </row>
    <row r="7" spans="1:6" ht="11.25" customHeight="1" x14ac:dyDescent="0.2">
      <c r="B7" s="224" t="s">
        <v>210</v>
      </c>
      <c r="C7" s="224"/>
      <c r="F7" s="215" t="s">
        <v>207</v>
      </c>
    </row>
    <row r="8" spans="1:6" x14ac:dyDescent="0.2">
      <c r="E8" s="22"/>
    </row>
    <row r="9" spans="1:6" ht="15" customHeight="1" x14ac:dyDescent="0.2">
      <c r="B9" s="120" t="s">
        <v>44</v>
      </c>
      <c r="C9" s="119" t="s">
        <v>45</v>
      </c>
      <c r="D9" s="117" t="s">
        <v>112</v>
      </c>
      <c r="E9" s="117" t="s">
        <v>206</v>
      </c>
      <c r="F9" s="117" t="s">
        <v>128</v>
      </c>
    </row>
    <row r="10" spans="1:6" ht="11.25" customHeight="1" x14ac:dyDescent="0.2">
      <c r="B10" s="115" t="s">
        <v>385</v>
      </c>
      <c r="C10" s="115" t="s">
        <v>385</v>
      </c>
      <c r="D10" s="214"/>
      <c r="E10" s="214"/>
      <c r="F10" s="193"/>
    </row>
    <row r="11" spans="1:6" x14ac:dyDescent="0.2">
      <c r="B11" s="115"/>
      <c r="C11" s="115"/>
      <c r="D11" s="214"/>
      <c r="E11" s="214"/>
      <c r="F11" s="193"/>
    </row>
    <row r="12" spans="1:6" x14ac:dyDescent="0.2">
      <c r="B12" s="223"/>
      <c r="C12" s="223" t="s">
        <v>209</v>
      </c>
      <c r="D12" s="222">
        <f>SUM(D10:D11)</f>
        <v>0</v>
      </c>
      <c r="E12" s="216"/>
      <c r="F12" s="216"/>
    </row>
    <row r="15" spans="1:6" ht="11.25" customHeight="1" x14ac:dyDescent="0.2">
      <c r="B15" s="109" t="s">
        <v>208</v>
      </c>
      <c r="C15" s="83"/>
      <c r="F15" s="215" t="s">
        <v>207</v>
      </c>
    </row>
    <row r="16" spans="1:6" x14ac:dyDescent="0.2">
      <c r="B16" s="179"/>
    </row>
    <row r="17" spans="2:6" ht="15" customHeight="1" x14ac:dyDescent="0.2">
      <c r="B17" s="120" t="s">
        <v>44</v>
      </c>
      <c r="C17" s="119" t="s">
        <v>45</v>
      </c>
      <c r="D17" s="117" t="s">
        <v>112</v>
      </c>
      <c r="E17" s="117" t="s">
        <v>206</v>
      </c>
      <c r="F17" s="117" t="s">
        <v>128</v>
      </c>
    </row>
    <row r="18" spans="2:6" x14ac:dyDescent="0.2">
      <c r="B18" s="221" t="s">
        <v>385</v>
      </c>
      <c r="C18" s="220" t="s">
        <v>385</v>
      </c>
      <c r="D18" s="219"/>
      <c r="E18" s="214"/>
      <c r="F18" s="193"/>
    </row>
    <row r="19" spans="2:6" x14ac:dyDescent="0.2">
      <c r="B19" s="115"/>
      <c r="C19" s="218"/>
      <c r="D19" s="214"/>
      <c r="E19" s="214"/>
      <c r="F19" s="193"/>
    </row>
    <row r="20" spans="2:6" x14ac:dyDescent="0.2">
      <c r="B20" s="213"/>
      <c r="C20" s="213" t="s">
        <v>205</v>
      </c>
      <c r="D20" s="217">
        <f>SUM(D18:D19)</f>
        <v>0</v>
      </c>
      <c r="E20" s="216"/>
      <c r="F20" s="216"/>
    </row>
  </sheetData>
  <dataValidations count="5">
    <dataValidation allowBlank="1" showInputMessage="1" showErrorMessage="1" prompt="Saldo final de la Información Financiera Trimestral que se presenta (trimestral: 1er, 2do, 3ro. o 4to.)." sqref="D9 D17"/>
    <dataValidation allowBlank="1" showInputMessage="1" showErrorMessage="1" prompt="Corresponde al número de la cuenta de acuerdo al Plan de Cuentas emitido por el CONAC (DOF 23/12/2015)." sqref="B9 B17"/>
    <dataValidation allowBlank="1" showInputMessage="1" showErrorMessage="1" prompt="Corresponde al nombre o descripción de la cuenta de acuerdo al Plan de Cuentas emitido por el CONAC." sqref="C9 C17"/>
    <dataValidation allowBlank="1" showInputMessage="1" showErrorMessage="1" prompt="Especificar origen de dicho recurso: Federal, Estatal, Municipal, Particulares." sqref="E9 E17"/>
    <dataValidation allowBlank="1" showInputMessage="1" showErrorMessage="1" prompt="Características cualitativas significativas que les impacten financieramente." sqref="F9 F17"/>
  </dataValidation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72" customWidth="1"/>
    <col min="3" max="3" width="50.7109375" style="72" customWidth="1"/>
    <col min="4" max="4" width="17.7109375" style="6" customWidth="1"/>
    <col min="5" max="6" width="17.7109375" style="72" customWidth="1"/>
    <col min="7" max="16384" width="11.42578125" style="72"/>
  </cols>
  <sheetData>
    <row r="1" spans="1:6" x14ac:dyDescent="0.2">
      <c r="A1" s="17"/>
      <c r="B1" s="17"/>
      <c r="C1" s="17"/>
      <c r="D1" s="17"/>
      <c r="E1" s="17"/>
      <c r="F1" s="17"/>
    </row>
    <row r="2" spans="1:6" x14ac:dyDescent="0.2">
      <c r="A2" s="17"/>
      <c r="B2" s="17"/>
      <c r="C2" s="17"/>
      <c r="D2" s="17"/>
      <c r="E2" s="17"/>
      <c r="F2" s="17"/>
    </row>
    <row r="3" spans="1:6" ht="12.75" x14ac:dyDescent="0.2">
      <c r="A3" s="17"/>
      <c r="B3" s="337" t="s">
        <v>93</v>
      </c>
      <c r="C3" s="338"/>
      <c r="D3" s="338"/>
      <c r="E3" s="338"/>
      <c r="F3" s="337"/>
    </row>
    <row r="4" spans="1:6" ht="12.75" x14ac:dyDescent="0.2">
      <c r="A4" s="17"/>
      <c r="B4" s="339" t="s">
        <v>629</v>
      </c>
      <c r="C4" s="340"/>
      <c r="D4" s="340"/>
      <c r="E4" s="340"/>
      <c r="F4" s="339"/>
    </row>
    <row r="5" spans="1:6" s="11" customFormat="1" ht="12.75" x14ac:dyDescent="0.2">
      <c r="A5" s="17"/>
      <c r="B5" s="337" t="s">
        <v>628</v>
      </c>
      <c r="C5" s="338"/>
      <c r="D5" s="338"/>
      <c r="E5" s="338"/>
      <c r="F5" s="337"/>
    </row>
    <row r="6" spans="1:6" s="11" customFormat="1" x14ac:dyDescent="0.2">
      <c r="D6" s="12"/>
    </row>
    <row r="7" spans="1:6" s="11" customFormat="1" x14ac:dyDescent="0.2">
      <c r="B7" s="109" t="s">
        <v>218</v>
      </c>
      <c r="C7" s="83"/>
      <c r="D7" s="6"/>
      <c r="E7" s="72"/>
      <c r="F7" s="215" t="s">
        <v>212</v>
      </c>
    </row>
    <row r="8" spans="1:6" s="11" customFormat="1" x14ac:dyDescent="0.2">
      <c r="B8" s="179"/>
      <c r="C8" s="72"/>
      <c r="D8" s="6"/>
      <c r="E8" s="72"/>
      <c r="F8" s="72"/>
    </row>
    <row r="9" spans="1:6" s="11" customFormat="1" ht="15" customHeight="1" x14ac:dyDescent="0.2">
      <c r="B9" s="120" t="s">
        <v>44</v>
      </c>
      <c r="C9" s="119" t="s">
        <v>45</v>
      </c>
      <c r="D9" s="117" t="s">
        <v>112</v>
      </c>
      <c r="E9" s="117" t="s">
        <v>206</v>
      </c>
      <c r="F9" s="117" t="s">
        <v>128</v>
      </c>
    </row>
    <row r="10" spans="1:6" s="11" customFormat="1" x14ac:dyDescent="0.2">
      <c r="B10" s="221" t="s">
        <v>385</v>
      </c>
      <c r="C10" s="220" t="s">
        <v>385</v>
      </c>
      <c r="D10" s="219"/>
      <c r="E10" s="214"/>
      <c r="F10" s="193"/>
    </row>
    <row r="11" spans="1:6" s="11" customFormat="1" x14ac:dyDescent="0.2">
      <c r="B11" s="115"/>
      <c r="C11" s="218"/>
      <c r="D11" s="214"/>
      <c r="E11" s="214"/>
      <c r="F11" s="193"/>
    </row>
    <row r="12" spans="1:6" s="11" customFormat="1" x14ac:dyDescent="0.2">
      <c r="B12" s="213"/>
      <c r="C12" s="213" t="s">
        <v>217</v>
      </c>
      <c r="D12" s="217">
        <f>SUM(D10:D11)</f>
        <v>0</v>
      </c>
      <c r="E12" s="216"/>
      <c r="F12" s="216"/>
    </row>
    <row r="13" spans="1:6" s="11" customFormat="1" x14ac:dyDescent="0.2">
      <c r="D13" s="12"/>
    </row>
    <row r="14" spans="1:6" s="11" customFormat="1" x14ac:dyDescent="0.2">
      <c r="D14" s="12"/>
    </row>
    <row r="15" spans="1:6" s="11" customFormat="1" ht="11.25" customHeight="1" x14ac:dyDescent="0.2">
      <c r="B15" s="109" t="s">
        <v>216</v>
      </c>
      <c r="C15" s="109"/>
      <c r="D15" s="12"/>
      <c r="E15" s="24"/>
      <c r="F15" s="83" t="s">
        <v>215</v>
      </c>
    </row>
    <row r="16" spans="1:6" s="23" customFormat="1" x14ac:dyDescent="0.2">
      <c r="B16" s="172"/>
      <c r="C16" s="172"/>
      <c r="D16" s="22"/>
      <c r="E16" s="24"/>
    </row>
    <row r="17" spans="2:6" ht="15" customHeight="1" x14ac:dyDescent="0.2">
      <c r="B17" s="120" t="s">
        <v>44</v>
      </c>
      <c r="C17" s="119" t="s">
        <v>45</v>
      </c>
      <c r="D17" s="117" t="s">
        <v>112</v>
      </c>
      <c r="E17" s="117" t="s">
        <v>206</v>
      </c>
      <c r="F17" s="117" t="s">
        <v>128</v>
      </c>
    </row>
    <row r="18" spans="2:6" ht="11.25" customHeight="1" x14ac:dyDescent="0.2">
      <c r="B18" s="130" t="s">
        <v>459</v>
      </c>
      <c r="C18" s="167" t="s">
        <v>460</v>
      </c>
      <c r="D18" s="114">
        <v>13.91</v>
      </c>
      <c r="E18" s="114"/>
      <c r="F18" s="193"/>
    </row>
    <row r="19" spans="2:6" x14ac:dyDescent="0.2">
      <c r="B19" s="130"/>
      <c r="C19" s="167"/>
      <c r="D19" s="114"/>
      <c r="E19" s="114"/>
      <c r="F19" s="193"/>
    </row>
    <row r="20" spans="2:6" x14ac:dyDescent="0.2">
      <c r="B20" s="226"/>
      <c r="C20" s="226" t="s">
        <v>214</v>
      </c>
      <c r="D20" s="225">
        <f>SUM(D18:D19)</f>
        <v>13.91</v>
      </c>
      <c r="E20" s="136"/>
      <c r="F20" s="136"/>
    </row>
    <row r="23" spans="2:6" x14ac:dyDescent="0.2">
      <c r="B23" s="109" t="s">
        <v>213</v>
      </c>
      <c r="C23" s="83"/>
      <c r="F23" s="215" t="s">
        <v>212</v>
      </c>
    </row>
    <row r="24" spans="2:6" x14ac:dyDescent="0.2">
      <c r="B24" s="179"/>
    </row>
    <row r="25" spans="2:6" ht="15" customHeight="1" x14ac:dyDescent="0.2">
      <c r="B25" s="120" t="s">
        <v>44</v>
      </c>
      <c r="C25" s="119" t="s">
        <v>45</v>
      </c>
      <c r="D25" s="117" t="s">
        <v>112</v>
      </c>
      <c r="E25" s="117" t="s">
        <v>206</v>
      </c>
      <c r="F25" s="117" t="s">
        <v>128</v>
      </c>
    </row>
    <row r="26" spans="2:6" x14ac:dyDescent="0.2">
      <c r="B26" s="221" t="s">
        <v>385</v>
      </c>
      <c r="C26" s="220" t="s">
        <v>385</v>
      </c>
      <c r="D26" s="219"/>
      <c r="E26" s="214"/>
      <c r="F26" s="193"/>
    </row>
    <row r="27" spans="2:6" x14ac:dyDescent="0.2">
      <c r="B27" s="115"/>
      <c r="C27" s="218"/>
      <c r="D27" s="214"/>
      <c r="E27" s="214"/>
      <c r="F27" s="193"/>
    </row>
    <row r="28" spans="2:6" x14ac:dyDescent="0.2">
      <c r="B28" s="213"/>
      <c r="C28" s="213" t="s">
        <v>211</v>
      </c>
      <c r="D28" s="217">
        <f>SUM(D26:D27)</f>
        <v>0</v>
      </c>
      <c r="E28" s="216"/>
      <c r="F28" s="216"/>
    </row>
  </sheetData>
  <dataValidations count="5">
    <dataValidation allowBlank="1" showInputMessage="1" showErrorMessage="1" prompt="Saldo final de la Información Financiera Trimestral que se presenta (trimestral: 1er, 2do, 3ro. o 4to.)." sqref="D9 D17 D25"/>
    <dataValidation allowBlank="1" showInputMessage="1" showErrorMessage="1" prompt="Corresponde al número de la cuenta de acuerdo al Plan de Cuentas emitido por el CONAC (DOF 23/12/2015)." sqref="B9 B17 B25"/>
    <dataValidation allowBlank="1" showInputMessage="1" showErrorMessage="1" prompt="Características cualitativas significativas que les impacten financieramente." sqref="F17 F9 F25"/>
    <dataValidation allowBlank="1" showInputMessage="1" showErrorMessage="1" prompt="Especificar origen de dicho recurso: Federal, Estatal, Municipal, Particulares." sqref="E17 E9 E25"/>
    <dataValidation allowBlank="1" showInputMessage="1" showErrorMessage="1" prompt="Corresponde al nombre o descripción de la cuenta de acuerdo al Plan de Cuentas emitido por el CONAC." sqref="C17 C9 C25"/>
  </dataValidation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3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0.7109375" style="85" customWidth="1"/>
    <col min="2" max="2" width="6.28515625" style="82" customWidth="1"/>
    <col min="3" max="3" width="14.28515625" style="2" bestFit="1" customWidth="1"/>
    <col min="4" max="4" width="8.42578125" style="2" bestFit="1" customWidth="1"/>
    <col min="5" max="5" width="9.28515625" style="2" bestFit="1" customWidth="1"/>
    <col min="6" max="6" width="8.28515625" style="2" bestFit="1" customWidth="1"/>
    <col min="7" max="8" width="11.7109375" style="26" customWidth="1"/>
    <col min="9" max="9" width="14" style="26" bestFit="1" customWidth="1"/>
    <col min="10" max="10" width="7.7109375" style="26" bestFit="1" customWidth="1"/>
    <col min="11" max="11" width="7.140625" style="26" bestFit="1" customWidth="1"/>
    <col min="12" max="12" width="9" style="26" customWidth="1"/>
    <col min="13" max="13" width="8.28515625" style="26" bestFit="1" customWidth="1"/>
    <col min="14" max="14" width="9.85546875" style="26" bestFit="1" customWidth="1"/>
    <col min="15" max="15" width="10.140625" style="26" bestFit="1" customWidth="1"/>
    <col min="16" max="16" width="6.7109375" style="26" bestFit="1" customWidth="1"/>
    <col min="17" max="17" width="7.28515625" style="2" bestFit="1" customWidth="1"/>
    <col min="18" max="18" width="8.7109375" style="2" bestFit="1" customWidth="1"/>
    <col min="19" max="19" width="11" style="2" bestFit="1" customWidth="1"/>
    <col min="20" max="20" width="11" style="32" bestFit="1" customWidth="1"/>
    <col min="21" max="21" width="7.7109375" style="2" bestFit="1" customWidth="1"/>
    <col min="22" max="22" width="8.28515625" style="2" bestFit="1" customWidth="1"/>
    <col min="23" max="23" width="4.28515625" style="2" bestFit="1" customWidth="1"/>
    <col min="24" max="24" width="7.42578125" style="2" bestFit="1" customWidth="1"/>
    <col min="25" max="25" width="12.85546875" style="2" bestFit="1" customWidth="1"/>
    <col min="26" max="26" width="14" style="2" bestFit="1" customWidth="1"/>
    <col min="27" max="27" width="10.140625" style="2" bestFit="1" customWidth="1"/>
    <col min="28" max="28" width="12.85546875" style="2" bestFit="1" customWidth="1"/>
    <col min="29" max="29" width="10.7109375" style="86" customWidth="1"/>
    <col min="30" max="16384" width="11.42578125" style="85"/>
  </cols>
  <sheetData>
    <row r="1" spans="1:51" s="23" customForma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6"/>
      <c r="AD1" s="6"/>
      <c r="AE1" s="6"/>
      <c r="AF1" s="6"/>
      <c r="AG1" s="6"/>
      <c r="AH1" s="6"/>
      <c r="AI1" s="6"/>
      <c r="AJ1" s="6"/>
      <c r="AK1" s="6"/>
      <c r="AL1" s="6"/>
      <c r="AM1" s="72"/>
      <c r="AN1" s="72"/>
      <c r="AO1" s="72"/>
      <c r="AP1" s="25"/>
      <c r="AQ1" s="72"/>
      <c r="AR1" s="72"/>
      <c r="AS1" s="72"/>
      <c r="AT1" s="72"/>
      <c r="AU1" s="72"/>
      <c r="AV1" s="72"/>
      <c r="AW1" s="72"/>
      <c r="AX1" s="72"/>
      <c r="AY1" s="11"/>
    </row>
    <row r="2" spans="1:51" s="23" customForma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6"/>
      <c r="AD2" s="6"/>
      <c r="AE2" s="6"/>
      <c r="AF2" s="6"/>
      <c r="AG2" s="6"/>
      <c r="AH2" s="6"/>
      <c r="AI2" s="6"/>
      <c r="AJ2" s="6"/>
      <c r="AK2" s="6"/>
      <c r="AL2" s="6"/>
      <c r="AM2" s="72"/>
      <c r="AN2" s="72"/>
      <c r="AO2" s="72"/>
      <c r="AP2" s="25"/>
      <c r="AQ2" s="72"/>
      <c r="AR2" s="72"/>
      <c r="AS2" s="72"/>
      <c r="AT2" s="72"/>
      <c r="AU2" s="72"/>
      <c r="AV2" s="72"/>
      <c r="AW2" s="72"/>
      <c r="AX2" s="72"/>
      <c r="AY2" s="11"/>
    </row>
    <row r="3" spans="1:51" s="23" customFormat="1" ht="12.75" x14ac:dyDescent="0.2">
      <c r="A3" s="17"/>
      <c r="B3" s="337" t="s">
        <v>93</v>
      </c>
      <c r="C3" s="337"/>
      <c r="D3" s="337"/>
      <c r="E3" s="337"/>
      <c r="F3" s="337"/>
      <c r="G3" s="337"/>
      <c r="H3" s="337"/>
      <c r="I3" s="337"/>
      <c r="J3" s="337"/>
      <c r="K3" s="337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7"/>
      <c r="AC3" s="6"/>
      <c r="AD3" s="6"/>
      <c r="AE3" s="6"/>
      <c r="AF3" s="6"/>
      <c r="AG3" s="6"/>
      <c r="AH3" s="6"/>
      <c r="AI3" s="6"/>
      <c r="AJ3" s="6"/>
      <c r="AK3" s="6"/>
      <c r="AL3" s="6"/>
      <c r="AM3" s="72"/>
      <c r="AN3" s="72"/>
      <c r="AO3" s="72"/>
      <c r="AP3" s="25"/>
      <c r="AQ3" s="72"/>
      <c r="AR3" s="72"/>
      <c r="AS3" s="72"/>
      <c r="AT3" s="72"/>
      <c r="AU3" s="72"/>
      <c r="AV3" s="72"/>
      <c r="AW3" s="72"/>
      <c r="AX3" s="72"/>
      <c r="AY3" s="11"/>
    </row>
    <row r="4" spans="1:51" s="23" customFormat="1" ht="12.75" x14ac:dyDescent="0.2">
      <c r="A4" s="17"/>
      <c r="B4" s="339" t="s">
        <v>629</v>
      </c>
      <c r="C4" s="339"/>
      <c r="D4" s="339"/>
      <c r="E4" s="339"/>
      <c r="F4" s="339"/>
      <c r="G4" s="339"/>
      <c r="H4" s="339"/>
      <c r="I4" s="339"/>
      <c r="J4" s="339"/>
      <c r="K4" s="339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39"/>
      <c r="AC4" s="6"/>
      <c r="AD4" s="6"/>
      <c r="AE4" s="6"/>
      <c r="AF4" s="6"/>
      <c r="AG4" s="6"/>
      <c r="AH4" s="6"/>
      <c r="AI4" s="6"/>
      <c r="AJ4" s="6"/>
      <c r="AK4" s="6"/>
      <c r="AL4" s="6"/>
      <c r="AM4" s="72"/>
      <c r="AN4" s="72"/>
      <c r="AO4" s="72"/>
      <c r="AP4" s="25"/>
      <c r="AQ4" s="72"/>
      <c r="AR4" s="72"/>
      <c r="AS4" s="72"/>
      <c r="AT4" s="72"/>
      <c r="AU4" s="72"/>
      <c r="AV4" s="72"/>
      <c r="AW4" s="72"/>
      <c r="AX4" s="72"/>
      <c r="AY4" s="11"/>
    </row>
    <row r="5" spans="1:51" s="23" customFormat="1" ht="12.75" x14ac:dyDescent="0.2">
      <c r="A5" s="17"/>
      <c r="B5" s="337" t="s">
        <v>628</v>
      </c>
      <c r="C5" s="337"/>
      <c r="D5" s="337"/>
      <c r="E5" s="337"/>
      <c r="F5" s="337"/>
      <c r="G5" s="337"/>
      <c r="H5" s="337"/>
      <c r="I5" s="337"/>
      <c r="J5" s="337"/>
      <c r="K5" s="337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7"/>
      <c r="AC5" s="6"/>
      <c r="AD5" s="6"/>
      <c r="AE5" s="6"/>
      <c r="AF5" s="6"/>
      <c r="AG5" s="6"/>
      <c r="AH5" s="6"/>
      <c r="AI5" s="6"/>
      <c r="AJ5" s="6"/>
      <c r="AK5" s="6"/>
      <c r="AL5" s="6"/>
      <c r="AM5" s="72"/>
      <c r="AN5" s="72"/>
      <c r="AO5" s="72"/>
      <c r="AP5" s="25"/>
      <c r="AQ5" s="72"/>
      <c r="AR5" s="72"/>
      <c r="AS5" s="72"/>
      <c r="AT5" s="72"/>
      <c r="AU5" s="72"/>
      <c r="AV5" s="72"/>
      <c r="AW5" s="72"/>
      <c r="AX5" s="72"/>
      <c r="AY5" s="11"/>
    </row>
    <row r="6" spans="1:51" s="23" customFormat="1" x14ac:dyDescent="0.2">
      <c r="B6" s="72"/>
      <c r="C6" s="72"/>
      <c r="D6" s="72"/>
      <c r="E6" s="72"/>
      <c r="F6" s="72"/>
      <c r="G6" s="6"/>
      <c r="H6" s="6"/>
      <c r="I6" s="6"/>
      <c r="J6" s="6"/>
      <c r="K6" s="6"/>
      <c r="L6" s="6"/>
      <c r="M6" s="6"/>
      <c r="N6" s="6"/>
      <c r="O6" s="6"/>
      <c r="P6" s="6"/>
      <c r="Q6" s="72"/>
      <c r="R6" s="72"/>
      <c r="S6" s="72"/>
      <c r="T6" s="25"/>
      <c r="U6" s="72"/>
      <c r="V6" s="72"/>
      <c r="W6" s="72"/>
      <c r="X6" s="72"/>
      <c r="Y6" s="72"/>
      <c r="Z6" s="72"/>
      <c r="AA6" s="72"/>
      <c r="AB6" s="72"/>
      <c r="AC6" s="11"/>
    </row>
    <row r="7" spans="1:51" s="23" customFormat="1" ht="11.25" customHeight="1" x14ac:dyDescent="0.2">
      <c r="B7" s="109" t="s">
        <v>90</v>
      </c>
      <c r="C7" s="80"/>
      <c r="D7" s="80"/>
      <c r="E7" s="80"/>
      <c r="F7" s="81"/>
      <c r="G7" s="12"/>
      <c r="H7" s="12"/>
      <c r="I7" s="12"/>
      <c r="J7" s="12"/>
      <c r="K7" s="26"/>
      <c r="L7" s="26"/>
      <c r="M7" s="26"/>
      <c r="N7" s="26"/>
      <c r="O7" s="26"/>
      <c r="P7" s="6"/>
      <c r="Q7" s="356" t="s">
        <v>53</v>
      </c>
      <c r="R7" s="356"/>
      <c r="S7" s="356"/>
      <c r="T7" s="356"/>
      <c r="U7" s="356"/>
      <c r="V7" s="72"/>
      <c r="W7" s="72"/>
      <c r="X7" s="72"/>
      <c r="Y7" s="72"/>
      <c r="Z7" s="72"/>
      <c r="AA7" s="72"/>
      <c r="AB7" s="72"/>
      <c r="AC7" s="11"/>
    </row>
    <row r="8" spans="1:51" s="23" customFormat="1" x14ac:dyDescent="0.2">
      <c r="B8" s="61"/>
      <c r="C8" s="62"/>
      <c r="D8" s="63"/>
      <c r="E8" s="7"/>
      <c r="F8" s="24"/>
      <c r="G8" s="22"/>
      <c r="H8" s="22"/>
      <c r="I8" s="22"/>
      <c r="J8" s="22"/>
      <c r="K8" s="8"/>
      <c r="L8" s="8"/>
      <c r="M8" s="8"/>
      <c r="N8" s="8"/>
      <c r="O8" s="8"/>
      <c r="P8" s="8"/>
      <c r="Q8" s="7"/>
      <c r="R8" s="7"/>
      <c r="S8" s="7"/>
      <c r="T8" s="27"/>
      <c r="U8" s="7"/>
      <c r="V8" s="7"/>
      <c r="W8" s="7"/>
      <c r="X8" s="7"/>
      <c r="Y8" s="7"/>
      <c r="Z8" s="7"/>
      <c r="AA8" s="7"/>
      <c r="AB8" s="7"/>
    </row>
    <row r="9" spans="1:51" ht="15.75" customHeight="1" x14ac:dyDescent="0.2">
      <c r="B9" s="64"/>
      <c r="C9" s="357" t="s">
        <v>54</v>
      </c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8"/>
    </row>
    <row r="10" spans="1:51" ht="12.95" customHeight="1" x14ac:dyDescent="0.2">
      <c r="B10" s="104"/>
      <c r="C10" s="104"/>
      <c r="D10" s="104"/>
      <c r="E10" s="104"/>
      <c r="F10" s="104"/>
      <c r="G10" s="107" t="s">
        <v>80</v>
      </c>
      <c r="H10" s="106"/>
      <c r="I10" s="108" t="s">
        <v>108</v>
      </c>
      <c r="J10" s="105"/>
      <c r="K10" s="104"/>
      <c r="L10" s="107" t="s">
        <v>81</v>
      </c>
      <c r="M10" s="106"/>
      <c r="N10" s="105"/>
      <c r="O10" s="105"/>
      <c r="P10" s="105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</row>
    <row r="11" spans="1:51" s="99" customFormat="1" ht="33.75" customHeight="1" x14ac:dyDescent="0.25">
      <c r="B11" s="101" t="s">
        <v>85</v>
      </c>
      <c r="C11" s="101" t="s">
        <v>55</v>
      </c>
      <c r="D11" s="101" t="s">
        <v>56</v>
      </c>
      <c r="E11" s="101" t="s">
        <v>94</v>
      </c>
      <c r="F11" s="101" t="s">
        <v>86</v>
      </c>
      <c r="G11" s="103" t="s">
        <v>68</v>
      </c>
      <c r="H11" s="103" t="s">
        <v>69</v>
      </c>
      <c r="I11" s="103" t="s">
        <v>69</v>
      </c>
      <c r="J11" s="102" t="s">
        <v>87</v>
      </c>
      <c r="K11" s="101" t="s">
        <v>57</v>
      </c>
      <c r="L11" s="103" t="s">
        <v>68</v>
      </c>
      <c r="M11" s="103" t="s">
        <v>69</v>
      </c>
      <c r="N11" s="102" t="s">
        <v>82</v>
      </c>
      <c r="O11" s="102" t="s">
        <v>83</v>
      </c>
      <c r="P11" s="102" t="s">
        <v>58</v>
      </c>
      <c r="Q11" s="101" t="s">
        <v>88</v>
      </c>
      <c r="R11" s="101" t="s">
        <v>89</v>
      </c>
      <c r="S11" s="101" t="s">
        <v>59</v>
      </c>
      <c r="T11" s="101" t="s">
        <v>60</v>
      </c>
      <c r="U11" s="101" t="s">
        <v>61</v>
      </c>
      <c r="V11" s="101" t="s">
        <v>62</v>
      </c>
      <c r="W11" s="101" t="s">
        <v>63</v>
      </c>
      <c r="X11" s="101" t="s">
        <v>64</v>
      </c>
      <c r="Y11" s="101" t="s">
        <v>65</v>
      </c>
      <c r="Z11" s="101" t="s">
        <v>84</v>
      </c>
      <c r="AA11" s="101" t="s">
        <v>66</v>
      </c>
      <c r="AB11" s="101" t="s">
        <v>67</v>
      </c>
      <c r="AC11" s="100"/>
    </row>
    <row r="12" spans="1:51" x14ac:dyDescent="0.2">
      <c r="B12" s="96" t="s">
        <v>70</v>
      </c>
      <c r="C12" s="91"/>
      <c r="D12" s="89"/>
      <c r="E12" s="89"/>
      <c r="F12" s="89"/>
      <c r="G12" s="93"/>
      <c r="H12" s="93"/>
      <c r="I12" s="95"/>
      <c r="J12" s="95"/>
      <c r="K12" s="94"/>
      <c r="L12" s="93"/>
      <c r="M12" s="93"/>
      <c r="N12" s="93"/>
      <c r="O12" s="93"/>
      <c r="P12" s="93"/>
      <c r="Q12" s="92"/>
      <c r="R12" s="92"/>
      <c r="S12" s="90"/>
      <c r="T12" s="90"/>
      <c r="U12" s="89"/>
      <c r="V12" s="89"/>
      <c r="W12" s="91"/>
      <c r="X12" s="91"/>
      <c r="Y12" s="89"/>
      <c r="Z12" s="89"/>
      <c r="AA12" s="90"/>
      <c r="AB12" s="89"/>
    </row>
    <row r="13" spans="1:51" s="97" customFormat="1" x14ac:dyDescent="0.2">
      <c r="B13" s="96" t="s">
        <v>71</v>
      </c>
      <c r="C13" s="91"/>
      <c r="D13" s="89"/>
      <c r="E13" s="89"/>
      <c r="F13" s="89"/>
      <c r="G13" s="93"/>
      <c r="H13" s="93"/>
      <c r="I13" s="95"/>
      <c r="J13" s="95"/>
      <c r="K13" s="94"/>
      <c r="L13" s="93"/>
      <c r="M13" s="93"/>
      <c r="N13" s="93"/>
      <c r="O13" s="93"/>
      <c r="P13" s="93"/>
      <c r="Q13" s="92"/>
      <c r="R13" s="92"/>
      <c r="S13" s="90"/>
      <c r="T13" s="90"/>
      <c r="U13" s="89"/>
      <c r="V13" s="89"/>
      <c r="W13" s="91"/>
      <c r="X13" s="91"/>
      <c r="Y13" s="89"/>
      <c r="Z13" s="89"/>
      <c r="AA13" s="90"/>
      <c r="AB13" s="89"/>
      <c r="AC13" s="98"/>
    </row>
    <row r="14" spans="1:51" s="86" customFormat="1" x14ac:dyDescent="0.2">
      <c r="B14" s="96" t="s">
        <v>72</v>
      </c>
      <c r="C14" s="91"/>
      <c r="D14" s="89"/>
      <c r="E14" s="89"/>
      <c r="F14" s="89"/>
      <c r="G14" s="93"/>
      <c r="H14" s="93"/>
      <c r="I14" s="95"/>
      <c r="J14" s="95"/>
      <c r="K14" s="94"/>
      <c r="L14" s="93"/>
      <c r="M14" s="93"/>
      <c r="N14" s="93"/>
      <c r="O14" s="93"/>
      <c r="P14" s="93"/>
      <c r="Q14" s="92"/>
      <c r="R14" s="92"/>
      <c r="S14" s="90"/>
      <c r="T14" s="90"/>
      <c r="U14" s="89"/>
      <c r="V14" s="89"/>
      <c r="W14" s="91"/>
      <c r="X14" s="91"/>
      <c r="Y14" s="89"/>
      <c r="Z14" s="89"/>
      <c r="AA14" s="90"/>
      <c r="AB14" s="89"/>
    </row>
    <row r="15" spans="1:51" s="86" customFormat="1" x14ac:dyDescent="0.2">
      <c r="B15" s="96" t="s">
        <v>73</v>
      </c>
      <c r="C15" s="91"/>
      <c r="D15" s="89"/>
      <c r="E15" s="89"/>
      <c r="F15" s="89"/>
      <c r="G15" s="93"/>
      <c r="H15" s="93"/>
      <c r="I15" s="95"/>
      <c r="J15" s="95"/>
      <c r="K15" s="94"/>
      <c r="L15" s="93"/>
      <c r="M15" s="93"/>
      <c r="N15" s="93"/>
      <c r="O15" s="93"/>
      <c r="P15" s="93"/>
      <c r="Q15" s="92"/>
      <c r="R15" s="92"/>
      <c r="S15" s="90"/>
      <c r="T15" s="90"/>
      <c r="U15" s="89"/>
      <c r="V15" s="89"/>
      <c r="W15" s="91"/>
      <c r="X15" s="91"/>
      <c r="Y15" s="89"/>
      <c r="Z15" s="89"/>
      <c r="AA15" s="90"/>
      <c r="AB15" s="89"/>
    </row>
    <row r="16" spans="1:51" s="86" customFormat="1" x14ac:dyDescent="0.2">
      <c r="B16" s="96"/>
      <c r="C16" s="91"/>
      <c r="D16" s="89"/>
      <c r="E16" s="89"/>
      <c r="F16" s="89"/>
      <c r="G16" s="93"/>
      <c r="H16" s="93"/>
      <c r="I16" s="95"/>
      <c r="J16" s="95"/>
      <c r="K16" s="94"/>
      <c r="L16" s="93"/>
      <c r="M16" s="93"/>
      <c r="N16" s="93"/>
      <c r="O16" s="93"/>
      <c r="P16" s="93"/>
      <c r="Q16" s="92"/>
      <c r="R16" s="92"/>
      <c r="S16" s="90"/>
      <c r="T16" s="90"/>
      <c r="U16" s="89"/>
      <c r="V16" s="89"/>
      <c r="W16" s="91"/>
      <c r="X16" s="91"/>
      <c r="Y16" s="89"/>
      <c r="Z16" s="89"/>
      <c r="AA16" s="90"/>
      <c r="AB16" s="89"/>
    </row>
    <row r="17" spans="2:28" s="86" customFormat="1" x14ac:dyDescent="0.2">
      <c r="B17" s="96"/>
      <c r="C17" s="91"/>
      <c r="D17" s="89"/>
      <c r="E17" s="89"/>
      <c r="F17" s="89"/>
      <c r="G17" s="93"/>
      <c r="H17" s="93"/>
      <c r="I17" s="95"/>
      <c r="J17" s="95"/>
      <c r="K17" s="94"/>
      <c r="L17" s="93"/>
      <c r="M17" s="93"/>
      <c r="N17" s="93"/>
      <c r="O17" s="93"/>
      <c r="P17" s="93"/>
      <c r="Q17" s="92"/>
      <c r="R17" s="92"/>
      <c r="S17" s="90"/>
      <c r="T17" s="90"/>
      <c r="U17" s="89"/>
      <c r="V17" s="89"/>
      <c r="W17" s="91"/>
      <c r="X17" s="91"/>
      <c r="Y17" s="89"/>
      <c r="Z17" s="89"/>
      <c r="AA17" s="90"/>
      <c r="AB17" s="89"/>
    </row>
    <row r="18" spans="2:28" s="86" customFormat="1" x14ac:dyDescent="0.2">
      <c r="B18" s="96"/>
      <c r="C18" s="91"/>
      <c r="D18" s="89"/>
      <c r="E18" s="89"/>
      <c r="F18" s="89"/>
      <c r="G18" s="93"/>
      <c r="H18" s="93"/>
      <c r="I18" s="95"/>
      <c r="J18" s="95"/>
      <c r="K18" s="94"/>
      <c r="L18" s="93"/>
      <c r="M18" s="93"/>
      <c r="N18" s="93"/>
      <c r="O18" s="93"/>
      <c r="P18" s="93"/>
      <c r="Q18" s="92"/>
      <c r="R18" s="92"/>
      <c r="S18" s="90"/>
      <c r="T18" s="90"/>
      <c r="U18" s="89"/>
      <c r="V18" s="89"/>
      <c r="W18" s="91"/>
      <c r="X18" s="91"/>
      <c r="Y18" s="89"/>
      <c r="Z18" s="89"/>
      <c r="AA18" s="90"/>
      <c r="AB18" s="89"/>
    </row>
    <row r="19" spans="2:28" s="86" customFormat="1" x14ac:dyDescent="0.2">
      <c r="B19" s="96"/>
      <c r="C19" s="91"/>
      <c r="D19" s="89"/>
      <c r="E19" s="89"/>
      <c r="F19" s="89"/>
      <c r="G19" s="93"/>
      <c r="H19" s="93"/>
      <c r="I19" s="95"/>
      <c r="J19" s="95"/>
      <c r="K19" s="94"/>
      <c r="L19" s="93"/>
      <c r="M19" s="93"/>
      <c r="N19" s="93"/>
      <c r="O19" s="93"/>
      <c r="P19" s="93"/>
      <c r="Q19" s="92"/>
      <c r="R19" s="92"/>
      <c r="S19" s="90"/>
      <c r="T19" s="90"/>
      <c r="U19" s="89"/>
      <c r="V19" s="89"/>
      <c r="W19" s="91"/>
      <c r="X19" s="91"/>
      <c r="Y19" s="89"/>
      <c r="Z19" s="89"/>
      <c r="AA19" s="90"/>
      <c r="AB19" s="89"/>
    </row>
    <row r="20" spans="2:28" x14ac:dyDescent="0.2">
      <c r="B20" s="96"/>
      <c r="C20" s="91"/>
      <c r="D20" s="89"/>
      <c r="E20" s="89"/>
      <c r="F20" s="89"/>
      <c r="G20" s="93"/>
      <c r="H20" s="93"/>
      <c r="I20" s="95"/>
      <c r="J20" s="95"/>
      <c r="K20" s="94"/>
      <c r="L20" s="93"/>
      <c r="M20" s="93"/>
      <c r="N20" s="93"/>
      <c r="O20" s="93"/>
      <c r="P20" s="93"/>
      <c r="Q20" s="92"/>
      <c r="R20" s="92"/>
      <c r="S20" s="90"/>
      <c r="T20" s="90"/>
      <c r="U20" s="89"/>
      <c r="V20" s="89"/>
      <c r="W20" s="91"/>
      <c r="X20" s="91"/>
      <c r="Y20" s="89"/>
      <c r="Z20" s="89"/>
      <c r="AA20" s="90"/>
      <c r="AB20" s="89"/>
    </row>
    <row r="21" spans="2:28" s="87" customFormat="1" x14ac:dyDescent="0.2">
      <c r="B21" s="88">
        <v>900001</v>
      </c>
      <c r="C21" s="65" t="s">
        <v>74</v>
      </c>
      <c r="D21" s="65"/>
      <c r="E21" s="65"/>
      <c r="F21" s="65"/>
      <c r="G21" s="66">
        <f>SUM(G12:G20)</f>
        <v>0</v>
      </c>
      <c r="H21" s="66">
        <f>SUM(H12:H20)</f>
        <v>0</v>
      </c>
      <c r="I21" s="66">
        <f>SUM(I12:I20)</f>
        <v>0</v>
      </c>
      <c r="J21" s="66">
        <f>SUM(J12:J20)</f>
        <v>0</v>
      </c>
      <c r="K21" s="67"/>
      <c r="L21" s="66">
        <f>SUM(L12:L20)</f>
        <v>0</v>
      </c>
      <c r="M21" s="66">
        <f>SUM(M12:M20)</f>
        <v>0</v>
      </c>
      <c r="N21" s="66">
        <f>SUM(N12:N20)</f>
        <v>0</v>
      </c>
      <c r="O21" s="66">
        <f>SUM(O12:O20)</f>
        <v>0</v>
      </c>
      <c r="P21" s="66">
        <f>SUM(P12:P20)</f>
        <v>0</v>
      </c>
      <c r="Q21" s="68"/>
      <c r="R21" s="65"/>
      <c r="S21" s="65"/>
      <c r="T21" s="69"/>
      <c r="U21" s="65"/>
      <c r="V21" s="65"/>
      <c r="W21" s="65"/>
      <c r="X21" s="65"/>
      <c r="Y21" s="65"/>
      <c r="Z21" s="65"/>
      <c r="AA21" s="65"/>
      <c r="AB21" s="65"/>
    </row>
    <row r="22" spans="2:28" s="87" customFormat="1" x14ac:dyDescent="0.2">
      <c r="B22" s="14"/>
      <c r="C22" s="28"/>
      <c r="D22" s="28"/>
      <c r="E22" s="28"/>
      <c r="F22" s="28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28"/>
      <c r="S22" s="28"/>
      <c r="T22" s="31"/>
      <c r="U22" s="28"/>
      <c r="V22" s="28"/>
      <c r="W22" s="28"/>
      <c r="X22" s="28"/>
      <c r="Y22" s="28"/>
      <c r="Z22" s="28"/>
      <c r="AA22" s="28"/>
      <c r="AB22" s="28"/>
    </row>
    <row r="23" spans="2:28" s="87" customFormat="1" x14ac:dyDescent="0.2">
      <c r="B23" s="14"/>
      <c r="C23" s="28"/>
      <c r="D23" s="28"/>
      <c r="E23" s="28"/>
      <c r="F23" s="28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28"/>
      <c r="S23" s="28"/>
      <c r="T23" s="31"/>
      <c r="U23" s="28"/>
      <c r="V23" s="28"/>
      <c r="W23" s="28"/>
      <c r="X23" s="28"/>
      <c r="Y23" s="28"/>
      <c r="Z23" s="28"/>
      <c r="AA23" s="28"/>
      <c r="AB23" s="28"/>
    </row>
  </sheetData>
  <sheetProtection insertRows="0" deleteRows="0" autoFilter="0"/>
  <mergeCells count="2">
    <mergeCell ref="Q7:U7"/>
    <mergeCell ref="C9:AB9"/>
  </mergeCells>
  <dataValidations count="25">
    <dataValidation allowBlank="1" showInputMessage="1" showErrorMessage="1" prompt="Costo financiero al periodo que se está reportando." sqref="O10:O11"/>
    <dataValidation allowBlank="1" showInputMessage="1" showErrorMessage="1" prompt="Monto del Capital (PRÉSTAMO O FINANCIAMIENTO) pagado al periodo, sin intereses." sqref="P10:P11"/>
    <dataValidation allowBlank="1" showInputMessage="1" showErrorMessage="1" prompt="Corresponde al número consecutivo que la entidad le asigne para enumerar las deudas." sqref="B10:B11"/>
    <dataValidation allowBlank="1" showInputMessage="1" showErrorMessage="1" prompt="Obra, bien o servicio por el cual se contrató el crédito." sqref="C10:C11"/>
    <dataValidation allowBlank="1" showInputMessage="1" showErrorMessage="1" prompt="Entidad Financiera que otorga el crédito o financiamiento al Municipio, Ejecutivo Estatal, etc." sqref="D10:D11"/>
    <dataValidation allowBlank="1" showInputMessage="1" showErrorMessage="1" prompt="El registro numérico con que el ACREEDOR registra el contrato." sqref="E10:E11"/>
    <dataValidation allowBlank="1" showInputMessage="1" showErrorMessage="1" prompt="Instrumento financiero, mediante el cual se contrata y se obliga el pago del crédito: Emisión de bonos, pagarés, cetes, etc." sqref="F10:F11"/>
    <dataValidation allowBlank="1" showInputMessage="1" showErrorMessage="1" prompt="Monto del Capital (PRÉSTAMO O FINANCIAMIENTO) contratado. " sqref="G10:H10"/>
    <dataValidation allowBlank="1" showInputMessage="1" showErrorMessage="1" prompt="Monto del financiamiento que efectivamente se ha utilizado." sqref="I10"/>
    <dataValidation allowBlank="1" showInputMessage="1" showErrorMessage="1" prompt="Saldo por pagar actualizado." sqref="J10:J11"/>
    <dataValidation allowBlank="1" showInputMessage="1" showErrorMessage="1" prompt="Intereses pactados durante la vigencia del contrato." sqref="K10:K11"/>
    <dataValidation allowBlank="1" showInputMessage="1" showErrorMessage="1" prompt="Monto del Capital (PRÉSTAMO O FINANCIAMIENTO) pagado, desde la fecha de su contratación hasta la fecha del reporte (acumulado), sin intereses." sqref="L10:M10"/>
    <dataValidation allowBlank="1" showInputMessage="1" showErrorMessage="1" prompt="Costo financiero del pago desde la fecha de su contratación hasta la fecha del reporte." sqref="N10:N11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Q10:Q11"/>
    <dataValidation allowBlank="1" showInputMessage="1" showErrorMessage="1" prompt="Número de pagos efectuados durante el periodo que se está reportando." sqref="R10:R11"/>
    <dataValidation allowBlank="1" showInputMessage="1" showErrorMessage="1" prompt="Fecha al momento del otorgamiento del crédito y se plasma en el contrato." sqref="S10:S11"/>
    <dataValidation allowBlank="1" showInputMessage="1" showErrorMessage="1" prompt="Fecha originalmente pactada en el contrato, en la que se presume debe quedar cubierto el pago total del crédito otorgado." sqref="T10:T11"/>
    <dataValidation allowBlank="1" showInputMessage="1" showErrorMessage="1" prompt="De acuerdo a la Ley de Deuda Pública; la Deuda debe ser registrada en el &quot;Registro Estatal de Deuda Pública&quot;." sqref="U10:U11"/>
    <dataValidation allowBlank="1" showInputMessage="1" showErrorMessage="1" prompt="Ampliación en su caso, de la &quot;FECHA DE VENCIMIENTO&quot;." sqref="V10:V11"/>
    <dataValidation allowBlank="1" showInputMessage="1" showErrorMessage="1" prompt="Por lo regular el Gobierno del Estado, es el Aval de los Municipios." sqref="W10:W11"/>
    <dataValidation allowBlank="1" showInputMessage="1" showErrorMessage="1" prompt="Documento que garantiza el compromiso de pagar la obligación. Ej. Participaciones, etc." sqref="X10:X11"/>
    <dataValidation allowBlank="1" showInputMessage="1" showErrorMessage="1" prompt="Especificar la fuente del ingreso con el que se cubrirá el financiamiento." sqref="Y10:Y11"/>
    <dataValidation allowBlank="1" showInputMessage="1" showErrorMessage="1" prompt="Documento donde el Congreso Estatal autoriza al ENTE PÚBLICO A CONTRAER DEUDA." sqref="Z10:Z11"/>
    <dataValidation allowBlank="1" showInputMessage="1" showErrorMessage="1" prompt="Indicar si se trata de un &quot;Contrato Nuevo&quot;, &quot;Contrato Existente&quot; o &quot;Reestructuración&quot;." sqref="AB10:AB11"/>
    <dataValidation allowBlank="1" showInputMessage="1" showErrorMessage="1" prompt="Fecha en que el Congreso Estatal autoriza al ENTE PÚBLICO A CONTRAER DEUDA." sqref="AA10:AA11"/>
  </dataValidation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tabSelected="1" zoomScaleNormal="100" zoomScaleSheetLayoutView="100" workbookViewId="0">
      <selection activeCell="A404" sqref="A404"/>
    </sheetView>
  </sheetViews>
  <sheetFormatPr baseColWidth="10" defaultColWidth="12.42578125" defaultRowHeight="11.25" x14ac:dyDescent="0.2"/>
  <cols>
    <col min="1" max="1" width="12.42578125" style="72"/>
    <col min="2" max="2" width="19.7109375" style="72" customWidth="1"/>
    <col min="3" max="3" width="50.7109375" style="72" customWidth="1"/>
    <col min="4" max="5" width="17.7109375" style="4" customWidth="1"/>
    <col min="6" max="16384" width="12.42578125" style="72"/>
  </cols>
  <sheetData>
    <row r="1" spans="1:5" x14ac:dyDescent="0.2">
      <c r="A1" s="17"/>
      <c r="B1" s="17"/>
      <c r="C1" s="17"/>
      <c r="D1" s="17"/>
      <c r="E1" s="17"/>
    </row>
    <row r="2" spans="1:5" x14ac:dyDescent="0.2">
      <c r="A2" s="17"/>
      <c r="B2" s="17"/>
      <c r="C2" s="17"/>
      <c r="D2" s="17"/>
      <c r="E2" s="17"/>
    </row>
    <row r="3" spans="1:5" ht="12.75" x14ac:dyDescent="0.2">
      <c r="A3" s="17"/>
      <c r="B3" s="337" t="s">
        <v>93</v>
      </c>
      <c r="C3" s="338"/>
      <c r="D3" s="338"/>
      <c r="E3" s="337"/>
    </row>
    <row r="4" spans="1:5" ht="12.75" x14ac:dyDescent="0.2">
      <c r="A4" s="17"/>
      <c r="B4" s="339" t="s">
        <v>629</v>
      </c>
      <c r="C4" s="340"/>
      <c r="D4" s="340"/>
      <c r="E4" s="339"/>
    </row>
    <row r="5" spans="1:5" s="11" customFormat="1" ht="12.75" x14ac:dyDescent="0.2">
      <c r="A5" s="17"/>
      <c r="B5" s="337" t="s">
        <v>628</v>
      </c>
      <c r="C5" s="338"/>
      <c r="D5" s="338"/>
      <c r="E5" s="337"/>
    </row>
    <row r="6" spans="1:5" s="11" customFormat="1" x14ac:dyDescent="0.2">
      <c r="D6" s="21"/>
      <c r="E6" s="21"/>
    </row>
    <row r="7" spans="1:5" s="11" customFormat="1" ht="11.25" customHeight="1" x14ac:dyDescent="0.2">
      <c r="B7" s="201" t="s">
        <v>224</v>
      </c>
      <c r="C7" s="201"/>
      <c r="D7" s="12"/>
      <c r="E7" s="83" t="s">
        <v>223</v>
      </c>
    </row>
    <row r="8" spans="1:5" ht="11.25" customHeight="1" x14ac:dyDescent="0.2">
      <c r="B8" s="207"/>
      <c r="C8" s="207"/>
      <c r="D8" s="208"/>
      <c r="E8" s="228"/>
    </row>
    <row r="9" spans="1:5" ht="15" customHeight="1" x14ac:dyDescent="0.2">
      <c r="B9" s="120" t="s">
        <v>44</v>
      </c>
      <c r="C9" s="119" t="s">
        <v>45</v>
      </c>
      <c r="D9" s="117" t="s">
        <v>112</v>
      </c>
      <c r="E9" s="117" t="s">
        <v>128</v>
      </c>
    </row>
    <row r="10" spans="1:5" x14ac:dyDescent="0.2">
      <c r="B10" s="130" t="s">
        <v>461</v>
      </c>
      <c r="C10" s="130" t="s">
        <v>462</v>
      </c>
      <c r="D10" s="128">
        <v>213902.7</v>
      </c>
      <c r="E10" s="114"/>
    </row>
    <row r="11" spans="1:5" x14ac:dyDescent="0.2">
      <c r="B11" s="130" t="s">
        <v>463</v>
      </c>
      <c r="C11" s="130" t="s">
        <v>464</v>
      </c>
      <c r="D11" s="128">
        <v>8159230.0599999996</v>
      </c>
      <c r="E11" s="114"/>
    </row>
    <row r="12" spans="1:5" x14ac:dyDescent="0.2">
      <c r="B12" s="130" t="s">
        <v>465</v>
      </c>
      <c r="C12" s="130" t="s">
        <v>466</v>
      </c>
      <c r="D12" s="128">
        <v>1219711.0900000001</v>
      </c>
      <c r="E12" s="114"/>
    </row>
    <row r="13" spans="1:5" x14ac:dyDescent="0.2">
      <c r="B13" s="130"/>
      <c r="C13" s="130"/>
      <c r="D13" s="128"/>
      <c r="E13" s="114"/>
    </row>
    <row r="14" spans="1:5" x14ac:dyDescent="0.2">
      <c r="B14" s="130"/>
      <c r="C14" s="130"/>
      <c r="D14" s="128"/>
      <c r="E14" s="114"/>
    </row>
    <row r="15" spans="1:5" x14ac:dyDescent="0.2">
      <c r="B15" s="130"/>
      <c r="C15" s="130"/>
      <c r="D15" s="128"/>
      <c r="E15" s="114"/>
    </row>
    <row r="16" spans="1:5" x14ac:dyDescent="0.2">
      <c r="B16" s="130"/>
      <c r="C16" s="130"/>
      <c r="D16" s="128"/>
      <c r="E16" s="114"/>
    </row>
    <row r="17" spans="2:5" s="7" customFormat="1" x14ac:dyDescent="0.2">
      <c r="B17" s="145"/>
      <c r="C17" s="145" t="s">
        <v>222</v>
      </c>
      <c r="D17" s="125">
        <f>SUM(D10:D16)</f>
        <v>9592843.8499999996</v>
      </c>
      <c r="E17" s="136"/>
    </row>
    <row r="18" spans="2:5" s="7" customFormat="1" x14ac:dyDescent="0.2">
      <c r="B18" s="47"/>
      <c r="C18" s="47"/>
      <c r="D18" s="10"/>
      <c r="E18" s="10"/>
    </row>
    <row r="19" spans="2:5" s="7" customFormat="1" x14ac:dyDescent="0.2">
      <c r="B19" s="47"/>
      <c r="C19" s="47"/>
      <c r="D19" s="10"/>
      <c r="E19" s="10"/>
    </row>
    <row r="20" spans="2:5" x14ac:dyDescent="0.2">
      <c r="B20" s="48"/>
      <c r="C20" s="48"/>
      <c r="D20" s="34"/>
      <c r="E20" s="34"/>
    </row>
    <row r="21" spans="2:5" ht="21.75" customHeight="1" x14ac:dyDescent="0.2">
      <c r="B21" s="201" t="s">
        <v>221</v>
      </c>
      <c r="C21" s="201"/>
      <c r="D21" s="229"/>
      <c r="E21" s="83" t="s">
        <v>220</v>
      </c>
    </row>
    <row r="22" spans="2:5" x14ac:dyDescent="0.2">
      <c r="B22" s="207"/>
      <c r="C22" s="207"/>
      <c r="D22" s="208"/>
      <c r="E22" s="228"/>
    </row>
    <row r="23" spans="2:5" ht="15" customHeight="1" x14ac:dyDescent="0.2">
      <c r="B23" s="120" t="s">
        <v>44</v>
      </c>
      <c r="C23" s="119" t="s">
        <v>45</v>
      </c>
      <c r="D23" s="117" t="s">
        <v>112</v>
      </c>
      <c r="E23" s="117" t="s">
        <v>128</v>
      </c>
    </row>
    <row r="24" spans="2:5" x14ac:dyDescent="0.2">
      <c r="B24" s="130" t="s">
        <v>467</v>
      </c>
      <c r="C24" s="130" t="s">
        <v>468</v>
      </c>
      <c r="D24" s="128">
        <v>2137379343.5599999</v>
      </c>
      <c r="E24" s="114"/>
    </row>
    <row r="25" spans="2:5" x14ac:dyDescent="0.2">
      <c r="B25" s="130" t="s">
        <v>469</v>
      </c>
      <c r="C25" s="130" t="s">
        <v>470</v>
      </c>
      <c r="D25" s="128">
        <v>966755.37</v>
      </c>
      <c r="E25" s="114"/>
    </row>
    <row r="26" spans="2:5" x14ac:dyDescent="0.2">
      <c r="B26" s="130" t="s">
        <v>471</v>
      </c>
      <c r="C26" s="130" t="s">
        <v>472</v>
      </c>
      <c r="D26" s="128">
        <v>1436956.91</v>
      </c>
      <c r="E26" s="114"/>
    </row>
    <row r="27" spans="2:5" x14ac:dyDescent="0.2">
      <c r="B27" s="130" t="s">
        <v>473</v>
      </c>
      <c r="C27" s="130" t="s">
        <v>474</v>
      </c>
      <c r="D27" s="128">
        <v>252008128.30000001</v>
      </c>
      <c r="E27" s="114"/>
    </row>
    <row r="28" spans="2:5" x14ac:dyDescent="0.2">
      <c r="B28" s="130"/>
      <c r="C28" s="130"/>
      <c r="D28" s="128"/>
      <c r="E28" s="114"/>
    </row>
    <row r="29" spans="2:5" x14ac:dyDescent="0.2">
      <c r="B29" s="130"/>
      <c r="C29" s="130"/>
      <c r="D29" s="128"/>
      <c r="E29" s="114"/>
    </row>
    <row r="30" spans="2:5" x14ac:dyDescent="0.2">
      <c r="B30" s="130"/>
      <c r="C30" s="130"/>
      <c r="D30" s="128"/>
      <c r="E30" s="114"/>
    </row>
    <row r="31" spans="2:5" x14ac:dyDescent="0.2">
      <c r="B31" s="130"/>
      <c r="C31" s="130"/>
      <c r="D31" s="128"/>
      <c r="E31" s="114"/>
    </row>
    <row r="32" spans="2:5" x14ac:dyDescent="0.2">
      <c r="B32" s="145"/>
      <c r="C32" s="145" t="s">
        <v>219</v>
      </c>
      <c r="D32" s="125">
        <f>SUM(D24:D31)</f>
        <v>2391791184.1399999</v>
      </c>
      <c r="E32" s="136"/>
    </row>
    <row r="33" spans="2:5" x14ac:dyDescent="0.2">
      <c r="B33" s="48"/>
      <c r="C33" s="48"/>
      <c r="D33" s="34"/>
      <c r="E33" s="34"/>
    </row>
    <row r="34" spans="2:5" x14ac:dyDescent="0.2">
      <c r="B34" s="48"/>
      <c r="C34" s="48"/>
      <c r="D34" s="34"/>
      <c r="E34" s="34"/>
    </row>
    <row r="35" spans="2:5" x14ac:dyDescent="0.2">
      <c r="B35" s="48"/>
      <c r="C35" s="48"/>
      <c r="D35" s="34"/>
      <c r="E35" s="34"/>
    </row>
    <row r="36" spans="2:5" x14ac:dyDescent="0.2">
      <c r="B36" s="48"/>
      <c r="C36" s="48"/>
      <c r="D36" s="34"/>
      <c r="E36" s="34"/>
    </row>
    <row r="37" spans="2:5" x14ac:dyDescent="0.2">
      <c r="B37" s="48"/>
      <c r="C37" s="48"/>
      <c r="D37" s="34"/>
      <c r="E37" s="34"/>
    </row>
    <row r="38" spans="2:5" x14ac:dyDescent="0.2">
      <c r="B38" s="48"/>
      <c r="C38" s="48"/>
      <c r="D38" s="34"/>
      <c r="E38" s="34"/>
    </row>
    <row r="39" spans="2:5" x14ac:dyDescent="0.2">
      <c r="B39" s="48"/>
      <c r="C39" s="48"/>
      <c r="D39" s="34"/>
      <c r="E39" s="34"/>
    </row>
    <row r="40" spans="2:5" x14ac:dyDescent="0.2">
      <c r="B40" s="48"/>
      <c r="C40" s="48"/>
      <c r="D40" s="34"/>
      <c r="E40" s="34"/>
    </row>
    <row r="41" spans="2:5" x14ac:dyDescent="0.2">
      <c r="B41" s="48"/>
      <c r="C41" s="48"/>
      <c r="D41" s="34"/>
      <c r="E41" s="34"/>
    </row>
    <row r="42" spans="2:5" x14ac:dyDescent="0.2">
      <c r="B42" s="48"/>
      <c r="C42" s="48"/>
      <c r="D42" s="34"/>
      <c r="E42" s="34"/>
    </row>
    <row r="43" spans="2:5" x14ac:dyDescent="0.2">
      <c r="B43" s="48"/>
      <c r="C43" s="48"/>
      <c r="D43" s="34"/>
      <c r="E43" s="34"/>
    </row>
    <row r="44" spans="2:5" x14ac:dyDescent="0.2">
      <c r="B44" s="48"/>
      <c r="C44" s="48"/>
      <c r="D44" s="34"/>
      <c r="E44" s="34"/>
    </row>
    <row r="45" spans="2:5" x14ac:dyDescent="0.2">
      <c r="B45" s="48"/>
      <c r="C45" s="48"/>
      <c r="D45" s="34"/>
      <c r="E45" s="34"/>
    </row>
    <row r="46" spans="2:5" x14ac:dyDescent="0.2">
      <c r="B46" s="48"/>
      <c r="C46" s="48"/>
      <c r="D46" s="34"/>
      <c r="E46" s="34"/>
    </row>
    <row r="47" spans="2:5" x14ac:dyDescent="0.2">
      <c r="B47" s="48"/>
      <c r="C47" s="48"/>
      <c r="D47" s="34"/>
      <c r="E47" s="34"/>
    </row>
    <row r="48" spans="2:5" x14ac:dyDescent="0.2">
      <c r="B48" s="48"/>
      <c r="C48" s="48"/>
      <c r="D48" s="34"/>
      <c r="E48" s="34"/>
    </row>
    <row r="49" spans="2:5" x14ac:dyDescent="0.2">
      <c r="B49" s="48"/>
      <c r="C49" s="48"/>
      <c r="D49" s="34"/>
      <c r="E49" s="34"/>
    </row>
  </sheetData>
  <dataValidations count="4">
    <dataValidation allowBlank="1" showInputMessage="1" showErrorMessage="1" prompt="Saldo final de la Información Financiera Trimestral que se presenta (trimestral: 1er, 2do, 3ro. o 4to.)." sqref="D9 D23"/>
    <dataValidation allowBlank="1" showInputMessage="1" showErrorMessage="1" prompt="Corresponde al número de la cuenta de acuerdo al Plan de Cuentas emitido por el CONAC (DOF 23/12/2015)." sqref="B9 B23"/>
    <dataValidation allowBlank="1" showInputMessage="1" showErrorMessage="1" prompt="Corresponde al nombre o descripción de la cuenta de acuerdo al Plan de Cuentas emitido por el CONAC." sqref="C9 C23"/>
    <dataValidation allowBlank="1" showInputMessage="1" showErrorMessage="1" prompt="Características cualitativas significativas que les impacten financieramente." sqref="E9 E23"/>
  </dataValidation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72" customWidth="1"/>
    <col min="3" max="3" width="50.7109375" style="72" customWidth="1"/>
    <col min="4" max="4" width="17.7109375" style="6" customWidth="1"/>
    <col min="5" max="6" width="17.7109375" style="72" customWidth="1"/>
    <col min="7" max="7" width="11.42578125" style="72" customWidth="1"/>
    <col min="8" max="16384" width="11.42578125" style="72"/>
  </cols>
  <sheetData>
    <row r="1" spans="1:7" x14ac:dyDescent="0.2">
      <c r="A1" s="17"/>
      <c r="B1" s="17"/>
      <c r="C1" s="17"/>
      <c r="D1" s="17"/>
      <c r="E1" s="17"/>
      <c r="F1" s="17"/>
    </row>
    <row r="2" spans="1:7" x14ac:dyDescent="0.2">
      <c r="A2" s="17"/>
      <c r="B2" s="17"/>
      <c r="C2" s="17"/>
      <c r="D2" s="17"/>
      <c r="E2" s="17"/>
      <c r="F2" s="17"/>
    </row>
    <row r="3" spans="1:7" ht="12.75" x14ac:dyDescent="0.2">
      <c r="A3" s="17"/>
      <c r="B3" s="337" t="s">
        <v>93</v>
      </c>
      <c r="C3" s="338"/>
      <c r="D3" s="338"/>
      <c r="E3" s="338"/>
      <c r="F3" s="337"/>
    </row>
    <row r="4" spans="1:7" ht="12.75" x14ac:dyDescent="0.2">
      <c r="A4" s="17"/>
      <c r="B4" s="339" t="s">
        <v>629</v>
      </c>
      <c r="C4" s="340"/>
      <c r="D4" s="340"/>
      <c r="E4" s="340"/>
      <c r="F4" s="339"/>
    </row>
    <row r="5" spans="1:7" ht="12.75" x14ac:dyDescent="0.2">
      <c r="A5" s="17"/>
      <c r="B5" s="337" t="s">
        <v>628</v>
      </c>
      <c r="C5" s="338"/>
      <c r="D5" s="338"/>
      <c r="E5" s="338"/>
      <c r="F5" s="337"/>
      <c r="G5" s="11"/>
    </row>
    <row r="6" spans="1:7" x14ac:dyDescent="0.2">
      <c r="B6" s="11"/>
      <c r="C6" s="11"/>
      <c r="D6" s="21"/>
      <c r="E6" s="11"/>
      <c r="F6" s="11"/>
    </row>
    <row r="7" spans="1:7" ht="11.25" customHeight="1" x14ac:dyDescent="0.2">
      <c r="B7" s="201" t="s">
        <v>227</v>
      </c>
      <c r="C7" s="201"/>
      <c r="D7" s="21"/>
      <c r="F7" s="83" t="s">
        <v>226</v>
      </c>
    </row>
    <row r="8" spans="1:7" x14ac:dyDescent="0.2">
      <c r="B8" s="207"/>
      <c r="C8" s="207"/>
      <c r="D8" s="208"/>
      <c r="E8" s="207"/>
      <c r="F8" s="228"/>
    </row>
    <row r="9" spans="1:7" ht="15" customHeight="1" x14ac:dyDescent="0.2">
      <c r="B9" s="120" t="s">
        <v>44</v>
      </c>
      <c r="C9" s="119" t="s">
        <v>45</v>
      </c>
      <c r="D9" s="117" t="s">
        <v>112</v>
      </c>
      <c r="E9" s="235" t="s">
        <v>206</v>
      </c>
      <c r="F9" s="117" t="s">
        <v>128</v>
      </c>
    </row>
    <row r="10" spans="1:7" x14ac:dyDescent="0.2">
      <c r="B10" s="234" t="s">
        <v>475</v>
      </c>
      <c r="C10" s="234" t="s">
        <v>476</v>
      </c>
      <c r="D10" s="233">
        <v>858.06</v>
      </c>
      <c r="E10" s="232"/>
      <c r="F10" s="232"/>
    </row>
    <row r="11" spans="1:7" x14ac:dyDescent="0.2">
      <c r="B11" s="234" t="s">
        <v>477</v>
      </c>
      <c r="C11" s="234" t="s">
        <v>478</v>
      </c>
      <c r="D11" s="233">
        <v>2137.4299999999998</v>
      </c>
      <c r="E11" s="232"/>
      <c r="F11" s="232"/>
    </row>
    <row r="12" spans="1:7" x14ac:dyDescent="0.2">
      <c r="B12" s="234" t="s">
        <v>479</v>
      </c>
      <c r="C12" s="234" t="s">
        <v>480</v>
      </c>
      <c r="D12" s="233">
        <v>234.82</v>
      </c>
      <c r="E12" s="232"/>
      <c r="F12" s="232"/>
    </row>
    <row r="13" spans="1:7" x14ac:dyDescent="0.2">
      <c r="B13" s="234" t="s">
        <v>481</v>
      </c>
      <c r="C13" s="234" t="s">
        <v>482</v>
      </c>
      <c r="D13" s="233">
        <v>18448529.870000001</v>
      </c>
      <c r="E13" s="232"/>
      <c r="F13" s="232"/>
    </row>
    <row r="14" spans="1:7" x14ac:dyDescent="0.2">
      <c r="B14" s="234" t="s">
        <v>483</v>
      </c>
      <c r="C14" s="234" t="s">
        <v>484</v>
      </c>
      <c r="D14" s="233">
        <v>3.56</v>
      </c>
      <c r="E14" s="232"/>
      <c r="F14" s="232"/>
    </row>
    <row r="15" spans="1:7" x14ac:dyDescent="0.2">
      <c r="B15" s="234"/>
      <c r="C15" s="234"/>
      <c r="D15" s="233"/>
      <c r="E15" s="232"/>
      <c r="F15" s="232"/>
    </row>
    <row r="16" spans="1:7" x14ac:dyDescent="0.2">
      <c r="B16" s="231"/>
      <c r="C16" s="145" t="s">
        <v>225</v>
      </c>
      <c r="D16" s="112">
        <f>SUM(D10:D15)</f>
        <v>18451763.739999998</v>
      </c>
      <c r="E16" s="230"/>
      <c r="F16" s="230"/>
    </row>
  </sheetData>
  <dataValidations count="5">
    <dataValidation allowBlank="1" showInputMessage="1" showErrorMessage="1" prompt="Saldo final de la Información Financiera Trimestral que se presenta (trimestral: 1er, 2do, 3ro. o 4to.)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E9"/>
    <dataValidation allowBlank="1" showInputMessage="1" showErrorMessage="1" prompt="Características cualitativas significativas que les impacten financieramente." sqref="F9"/>
  </dataValidation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abSelected="1" topLeftCell="A34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48" customWidth="1"/>
    <col min="3" max="3" width="50.7109375" style="48" customWidth="1"/>
    <col min="4" max="4" width="17.7109375" style="34" customWidth="1"/>
    <col min="5" max="5" width="17.7109375" style="51" customWidth="1"/>
    <col min="6" max="6" width="17.7109375" style="52" customWidth="1"/>
    <col min="7" max="9" width="11.42578125" style="48"/>
    <col min="10" max="16384" width="11.42578125" style="72"/>
  </cols>
  <sheetData>
    <row r="1" spans="1:9" x14ac:dyDescent="0.2">
      <c r="A1" s="17"/>
      <c r="B1" s="17"/>
      <c r="C1" s="17"/>
      <c r="D1" s="17"/>
      <c r="E1" s="17"/>
      <c r="F1" s="17"/>
    </row>
    <row r="2" spans="1:9" x14ac:dyDescent="0.2">
      <c r="A2" s="17"/>
      <c r="B2" s="17"/>
      <c r="C2" s="17"/>
      <c r="D2" s="17"/>
      <c r="E2" s="17"/>
      <c r="F2" s="17"/>
    </row>
    <row r="3" spans="1:9" ht="12.75" x14ac:dyDescent="0.2">
      <c r="A3" s="17"/>
      <c r="B3" s="337" t="s">
        <v>93</v>
      </c>
      <c r="C3" s="338"/>
      <c r="D3" s="338"/>
      <c r="E3" s="338"/>
      <c r="F3" s="337"/>
    </row>
    <row r="4" spans="1:9" ht="12.75" x14ac:dyDescent="0.2">
      <c r="A4" s="17"/>
      <c r="B4" s="339" t="s">
        <v>629</v>
      </c>
      <c r="C4" s="340"/>
      <c r="D4" s="340"/>
      <c r="E4" s="340"/>
      <c r="F4" s="339"/>
    </row>
    <row r="5" spans="1:9" s="11" customFormat="1" ht="10.5" customHeight="1" x14ac:dyDescent="0.2">
      <c r="A5" s="17"/>
      <c r="B5" s="337" t="s">
        <v>628</v>
      </c>
      <c r="C5" s="338"/>
      <c r="D5" s="338"/>
      <c r="E5" s="338"/>
      <c r="F5" s="337"/>
    </row>
    <row r="6" spans="1:9" s="11" customFormat="1" ht="10.5" customHeight="1" x14ac:dyDescent="0.2">
      <c r="D6" s="21"/>
      <c r="E6" s="248"/>
      <c r="F6" s="33"/>
    </row>
    <row r="7" spans="1:9" s="11" customFormat="1" ht="11.25" customHeight="1" x14ac:dyDescent="0.2">
      <c r="B7" s="109" t="s">
        <v>232</v>
      </c>
      <c r="C7" s="109"/>
      <c r="D7" s="21"/>
      <c r="E7" s="247"/>
      <c r="F7" s="246" t="s">
        <v>231</v>
      </c>
    </row>
    <row r="8" spans="1:9" ht="11.25" customHeight="1" x14ac:dyDescent="0.2">
      <c r="B8" s="143"/>
      <c r="C8" s="143"/>
      <c r="D8" s="141"/>
      <c r="E8" s="245"/>
      <c r="F8" s="3"/>
      <c r="G8" s="72"/>
      <c r="H8" s="72"/>
      <c r="I8" s="72"/>
    </row>
    <row r="9" spans="1:9" ht="15" customHeight="1" x14ac:dyDescent="0.2">
      <c r="B9" s="120" t="s">
        <v>44</v>
      </c>
      <c r="C9" s="119" t="s">
        <v>45</v>
      </c>
      <c r="D9" s="117" t="s">
        <v>112</v>
      </c>
      <c r="E9" s="244" t="s">
        <v>230</v>
      </c>
      <c r="F9" s="243" t="s">
        <v>229</v>
      </c>
      <c r="G9" s="72"/>
      <c r="H9" s="72"/>
      <c r="I9" s="72"/>
    </row>
    <row r="10" spans="1:9" x14ac:dyDescent="0.2">
      <c r="B10" s="130" t="s">
        <v>485</v>
      </c>
      <c r="C10" s="130" t="s">
        <v>486</v>
      </c>
      <c r="D10" s="146">
        <v>24617921.199999999</v>
      </c>
      <c r="E10" s="242">
        <f>D10/D58</f>
        <v>1.3027627325905698E-2</v>
      </c>
      <c r="F10" s="241"/>
    </row>
    <row r="11" spans="1:9" x14ac:dyDescent="0.2">
      <c r="B11" s="130" t="s">
        <v>487</v>
      </c>
      <c r="C11" s="130" t="s">
        <v>488</v>
      </c>
      <c r="D11" s="146">
        <v>100</v>
      </c>
      <c r="E11" s="242">
        <f>D11/D58</f>
        <v>5.2919282745554075E-8</v>
      </c>
      <c r="F11" s="241"/>
    </row>
    <row r="12" spans="1:9" x14ac:dyDescent="0.2">
      <c r="B12" s="130" t="s">
        <v>489</v>
      </c>
      <c r="C12" s="130" t="s">
        <v>490</v>
      </c>
      <c r="D12" s="146">
        <v>2082609.29</v>
      </c>
      <c r="E12" s="242">
        <f>D12/D58</f>
        <v>1.1021018986602763E-3</v>
      </c>
      <c r="F12" s="241"/>
    </row>
    <row r="13" spans="1:9" x14ac:dyDescent="0.2">
      <c r="B13" s="130" t="s">
        <v>491</v>
      </c>
      <c r="C13" s="130" t="s">
        <v>492</v>
      </c>
      <c r="D13" s="146">
        <v>17226615.780000001</v>
      </c>
      <c r="E13" s="242">
        <f>D13/D58</f>
        <v>9.1162015121084364E-3</v>
      </c>
      <c r="F13" s="241"/>
    </row>
    <row r="14" spans="1:9" x14ac:dyDescent="0.2">
      <c r="B14" s="130" t="s">
        <v>493</v>
      </c>
      <c r="C14" s="130" t="s">
        <v>494</v>
      </c>
      <c r="D14" s="146">
        <v>7654190.6200000001</v>
      </c>
      <c r="E14" s="242">
        <f>D14/D58</f>
        <v>4.0505427760814785E-3</v>
      </c>
      <c r="F14" s="241"/>
    </row>
    <row r="15" spans="1:9" x14ac:dyDescent="0.2">
      <c r="B15" s="130" t="s">
        <v>495</v>
      </c>
      <c r="C15" s="130" t="s">
        <v>496</v>
      </c>
      <c r="D15" s="146">
        <v>175532.28</v>
      </c>
      <c r="E15" s="242">
        <f>D15/D58</f>
        <v>9.2890423562917677E-5</v>
      </c>
      <c r="F15" s="241"/>
    </row>
    <row r="16" spans="1:9" x14ac:dyDescent="0.2">
      <c r="B16" s="130" t="s">
        <v>497</v>
      </c>
      <c r="C16" s="130" t="s">
        <v>498</v>
      </c>
      <c r="D16" s="146">
        <v>956191.46</v>
      </c>
      <c r="E16" s="242">
        <f>D16/D58</f>
        <v>5.0600966230624162E-4</v>
      </c>
      <c r="F16" s="241"/>
    </row>
    <row r="17" spans="2:6" x14ac:dyDescent="0.2">
      <c r="B17" s="130" t="s">
        <v>499</v>
      </c>
      <c r="C17" s="130" t="s">
        <v>500</v>
      </c>
      <c r="D17" s="146">
        <v>17540414.210000001</v>
      </c>
      <c r="E17" s="242">
        <f>D17/D58</f>
        <v>9.2822613905312462E-3</v>
      </c>
      <c r="F17" s="241"/>
    </row>
    <row r="18" spans="2:6" x14ac:dyDescent="0.2">
      <c r="B18" s="130" t="s">
        <v>501</v>
      </c>
      <c r="C18" s="130" t="s">
        <v>502</v>
      </c>
      <c r="D18" s="146">
        <v>38011</v>
      </c>
      <c r="E18" s="242">
        <f>D18/D58</f>
        <v>2.0115148564412562E-5</v>
      </c>
      <c r="F18" s="241"/>
    </row>
    <row r="19" spans="2:6" x14ac:dyDescent="0.2">
      <c r="B19" s="130" t="s">
        <v>503</v>
      </c>
      <c r="C19" s="130" t="s">
        <v>504</v>
      </c>
      <c r="D19" s="146">
        <v>12253778.51</v>
      </c>
      <c r="E19" s="242">
        <f>D19/D58</f>
        <v>6.4846116967208437E-3</v>
      </c>
      <c r="F19" s="241"/>
    </row>
    <row r="20" spans="2:6" x14ac:dyDescent="0.2">
      <c r="B20" s="130" t="s">
        <v>505</v>
      </c>
      <c r="C20" s="130" t="s">
        <v>506</v>
      </c>
      <c r="D20" s="146">
        <v>328550.34000000003</v>
      </c>
      <c r="E20" s="242">
        <f>D20/D58</f>
        <v>1.7386648338607927E-4</v>
      </c>
      <c r="F20" s="241"/>
    </row>
    <row r="21" spans="2:6" x14ac:dyDescent="0.2">
      <c r="B21" s="130" t="s">
        <v>507</v>
      </c>
      <c r="C21" s="130" t="s">
        <v>508</v>
      </c>
      <c r="D21" s="146">
        <v>67927.87</v>
      </c>
      <c r="E21" s="242">
        <f>D21/D58</f>
        <v>3.59469415883324E-5</v>
      </c>
      <c r="F21" s="241"/>
    </row>
    <row r="22" spans="2:6" x14ac:dyDescent="0.2">
      <c r="B22" s="130" t="s">
        <v>509</v>
      </c>
      <c r="C22" s="130" t="s">
        <v>510</v>
      </c>
      <c r="D22" s="146">
        <v>335215.64</v>
      </c>
      <c r="E22" s="242">
        <f>D22/D58</f>
        <v>1.7739371233891867E-4</v>
      </c>
      <c r="F22" s="241"/>
    </row>
    <row r="23" spans="2:6" x14ac:dyDescent="0.2">
      <c r="B23" s="130" t="s">
        <v>511</v>
      </c>
      <c r="C23" s="130" t="s">
        <v>512</v>
      </c>
      <c r="D23" s="146">
        <v>49236.49</v>
      </c>
      <c r="E23" s="242">
        <f>D23/D58</f>
        <v>2.6055597357086458E-5</v>
      </c>
      <c r="F23" s="241"/>
    </row>
    <row r="24" spans="2:6" x14ac:dyDescent="0.2">
      <c r="B24" s="130" t="s">
        <v>513</v>
      </c>
      <c r="C24" s="130" t="s">
        <v>514</v>
      </c>
      <c r="D24" s="146">
        <v>3433.71</v>
      </c>
      <c r="E24" s="242">
        <f>D24/D58</f>
        <v>1.817094703562365E-6</v>
      </c>
      <c r="F24" s="241"/>
    </row>
    <row r="25" spans="2:6" x14ac:dyDescent="0.2">
      <c r="B25" s="130" t="s">
        <v>515</v>
      </c>
      <c r="C25" s="130" t="s">
        <v>516</v>
      </c>
      <c r="D25" s="146">
        <v>998188.35</v>
      </c>
      <c r="E25" s="242">
        <f>D25/D58</f>
        <v>5.2823411526968088E-4</v>
      </c>
      <c r="F25" s="241"/>
    </row>
    <row r="26" spans="2:6" x14ac:dyDescent="0.2">
      <c r="B26" s="130" t="s">
        <v>517</v>
      </c>
      <c r="C26" s="130" t="s">
        <v>518</v>
      </c>
      <c r="D26" s="146">
        <v>2148</v>
      </c>
      <c r="E26" s="242">
        <f>D26/D58</f>
        <v>1.1367061933745016E-6</v>
      </c>
      <c r="F26" s="241"/>
    </row>
    <row r="27" spans="2:6" x14ac:dyDescent="0.2">
      <c r="B27" s="130" t="s">
        <v>519</v>
      </c>
      <c r="C27" s="130" t="s">
        <v>520</v>
      </c>
      <c r="D27" s="146">
        <v>59268.56</v>
      </c>
      <c r="E27" s="242">
        <f>D27/D58</f>
        <v>3.1364496845618365E-5</v>
      </c>
      <c r="F27" s="241"/>
    </row>
    <row r="28" spans="2:6" x14ac:dyDescent="0.2">
      <c r="B28" s="130" t="s">
        <v>521</v>
      </c>
      <c r="C28" s="130" t="s">
        <v>522</v>
      </c>
      <c r="D28" s="146">
        <v>355718.83</v>
      </c>
      <c r="E28" s="242">
        <f>D28/D58</f>
        <v>1.8824385342687685E-4</v>
      </c>
      <c r="F28" s="241"/>
    </row>
    <row r="29" spans="2:6" x14ac:dyDescent="0.2">
      <c r="B29" s="130" t="s">
        <v>523</v>
      </c>
      <c r="C29" s="130" t="s">
        <v>524</v>
      </c>
      <c r="D29" s="146">
        <v>64551.76</v>
      </c>
      <c r="E29" s="242">
        <f>D29/D58</f>
        <v>3.4160328391631479E-5</v>
      </c>
      <c r="F29" s="241"/>
    </row>
    <row r="30" spans="2:6" x14ac:dyDescent="0.2">
      <c r="B30" s="130" t="s">
        <v>525</v>
      </c>
      <c r="C30" s="130" t="s">
        <v>526</v>
      </c>
      <c r="D30" s="146">
        <v>253468.89</v>
      </c>
      <c r="E30" s="242">
        <f>D30/D58</f>
        <v>1.3413391857111746E-4</v>
      </c>
      <c r="F30" s="241"/>
    </row>
    <row r="31" spans="2:6" x14ac:dyDescent="0.2">
      <c r="B31" s="130" t="s">
        <v>527</v>
      </c>
      <c r="C31" s="130" t="s">
        <v>528</v>
      </c>
      <c r="D31" s="146">
        <v>464837.52</v>
      </c>
      <c r="E31" s="242">
        <f>D31/D58</f>
        <v>2.4598868151622149E-4</v>
      </c>
      <c r="F31" s="241"/>
    </row>
    <row r="32" spans="2:6" x14ac:dyDescent="0.2">
      <c r="B32" s="130" t="s">
        <v>529</v>
      </c>
      <c r="C32" s="130" t="s">
        <v>530</v>
      </c>
      <c r="D32" s="146">
        <v>15454</v>
      </c>
      <c r="E32" s="242">
        <f>D32/D58</f>
        <v>8.1781459554979271E-6</v>
      </c>
      <c r="F32" s="241"/>
    </row>
    <row r="33" spans="2:6" x14ac:dyDescent="0.2">
      <c r="B33" s="130" t="s">
        <v>531</v>
      </c>
      <c r="C33" s="130" t="s">
        <v>532</v>
      </c>
      <c r="D33" s="146">
        <v>1577427.48</v>
      </c>
      <c r="E33" s="242">
        <f>D33/D58</f>
        <v>8.3476330824726851E-4</v>
      </c>
      <c r="F33" s="241"/>
    </row>
    <row r="34" spans="2:6" x14ac:dyDescent="0.2">
      <c r="B34" s="130" t="s">
        <v>533</v>
      </c>
      <c r="C34" s="130" t="s">
        <v>534</v>
      </c>
      <c r="D34" s="146">
        <v>4000</v>
      </c>
      <c r="E34" s="242">
        <f>D34/D58</f>
        <v>2.116771309822163E-6</v>
      </c>
      <c r="F34" s="241"/>
    </row>
    <row r="35" spans="2:6" x14ac:dyDescent="0.2">
      <c r="B35" s="130" t="s">
        <v>535</v>
      </c>
      <c r="C35" s="130" t="s">
        <v>536</v>
      </c>
      <c r="D35" s="146">
        <v>5850086.0599999996</v>
      </c>
      <c r="E35" s="242">
        <f>D35/D58</f>
        <v>3.095823582949644E-3</v>
      </c>
      <c r="F35" s="241"/>
    </row>
    <row r="36" spans="2:6" x14ac:dyDescent="0.2">
      <c r="B36" s="130" t="s">
        <v>537</v>
      </c>
      <c r="C36" s="130" t="s">
        <v>538</v>
      </c>
      <c r="D36" s="146">
        <v>6366606.5999999996</v>
      </c>
      <c r="E36" s="242">
        <f>D36/D58</f>
        <v>3.369162547951107E-3</v>
      </c>
      <c r="F36" s="241"/>
    </row>
    <row r="37" spans="2:6" x14ac:dyDescent="0.2">
      <c r="B37" s="130" t="s">
        <v>539</v>
      </c>
      <c r="C37" s="130" t="s">
        <v>540</v>
      </c>
      <c r="D37" s="146">
        <v>22603.040000000001</v>
      </c>
      <c r="E37" s="242">
        <f>D37/D58</f>
        <v>1.1961366646690687E-5</v>
      </c>
      <c r="F37" s="241"/>
    </row>
    <row r="38" spans="2:6" x14ac:dyDescent="0.2">
      <c r="B38" s="130" t="s">
        <v>541</v>
      </c>
      <c r="C38" s="130" t="s">
        <v>542</v>
      </c>
      <c r="D38" s="146">
        <v>723575.38</v>
      </c>
      <c r="E38" s="242">
        <f>D38/D58</f>
        <v>3.8291090121941738E-4</v>
      </c>
      <c r="F38" s="241"/>
    </row>
    <row r="39" spans="2:6" x14ac:dyDescent="0.2">
      <c r="B39" s="130" t="s">
        <v>543</v>
      </c>
      <c r="C39" s="130" t="s">
        <v>544</v>
      </c>
      <c r="D39" s="146">
        <v>96015.49</v>
      </c>
      <c r="E39" s="242">
        <f>D39/D58</f>
        <v>5.0810708632629203E-5</v>
      </c>
      <c r="F39" s="241"/>
    </row>
    <row r="40" spans="2:6" x14ac:dyDescent="0.2">
      <c r="B40" s="130" t="s">
        <v>545</v>
      </c>
      <c r="C40" s="130" t="s">
        <v>546</v>
      </c>
      <c r="D40" s="146">
        <v>174068.93</v>
      </c>
      <c r="E40" s="242">
        <f>D40/D58</f>
        <v>9.2116029238860597E-5</v>
      </c>
      <c r="F40" s="241"/>
    </row>
    <row r="41" spans="2:6" x14ac:dyDescent="0.2">
      <c r="B41" s="130" t="s">
        <v>547</v>
      </c>
      <c r="C41" s="130" t="s">
        <v>548</v>
      </c>
      <c r="D41" s="146">
        <v>362654.44</v>
      </c>
      <c r="E41" s="242">
        <f>D41/D58</f>
        <v>1.9191412849290577E-4</v>
      </c>
      <c r="F41" s="241"/>
    </row>
    <row r="42" spans="2:6" x14ac:dyDescent="0.2">
      <c r="B42" s="130" t="s">
        <v>549</v>
      </c>
      <c r="C42" s="130" t="s">
        <v>550</v>
      </c>
      <c r="D42" s="146">
        <v>3468348.57</v>
      </c>
      <c r="E42" s="242">
        <f>D42/D58</f>
        <v>1.8354251863596815E-3</v>
      </c>
      <c r="F42" s="241"/>
    </row>
    <row r="43" spans="2:6" x14ac:dyDescent="0.2">
      <c r="B43" s="130" t="s">
        <v>551</v>
      </c>
      <c r="C43" s="130" t="s">
        <v>552</v>
      </c>
      <c r="D43" s="146">
        <v>26141.03</v>
      </c>
      <c r="E43" s="242">
        <f>D43/D58</f>
        <v>1.3833645578300114E-5</v>
      </c>
      <c r="F43" s="241"/>
    </row>
    <row r="44" spans="2:6" x14ac:dyDescent="0.2">
      <c r="B44" s="130" t="s">
        <v>553</v>
      </c>
      <c r="C44" s="130" t="s">
        <v>554</v>
      </c>
      <c r="D44" s="146">
        <v>94857.84</v>
      </c>
      <c r="E44" s="242">
        <f>D44/D58</f>
        <v>5.0198088555925291E-5</v>
      </c>
      <c r="F44" s="241"/>
    </row>
    <row r="45" spans="2:6" x14ac:dyDescent="0.2">
      <c r="B45" s="130" t="s">
        <v>555</v>
      </c>
      <c r="C45" s="130" t="s">
        <v>556</v>
      </c>
      <c r="D45" s="146">
        <v>45580.99</v>
      </c>
      <c r="E45" s="242">
        <f>D45/D58</f>
        <v>2.4121132976322728E-5</v>
      </c>
      <c r="F45" s="241"/>
    </row>
    <row r="46" spans="2:6" x14ac:dyDescent="0.2">
      <c r="B46" s="130" t="s">
        <v>557</v>
      </c>
      <c r="C46" s="130" t="s">
        <v>558</v>
      </c>
      <c r="D46" s="146">
        <v>67464.479999999996</v>
      </c>
      <c r="E46" s="242">
        <f>D46/D58</f>
        <v>3.570171892401778E-5</v>
      </c>
      <c r="F46" s="241"/>
    </row>
    <row r="47" spans="2:6" x14ac:dyDescent="0.2">
      <c r="B47" s="130" t="s">
        <v>559</v>
      </c>
      <c r="C47" s="130" t="s">
        <v>560</v>
      </c>
      <c r="D47" s="146">
        <v>198782.31</v>
      </c>
      <c r="E47" s="242">
        <f>D47/D58</f>
        <v>1.0519417267704382E-4</v>
      </c>
      <c r="F47" s="241"/>
    </row>
    <row r="48" spans="2:6" x14ac:dyDescent="0.2">
      <c r="B48" s="130" t="s">
        <v>561</v>
      </c>
      <c r="C48" s="130" t="s">
        <v>562</v>
      </c>
      <c r="D48" s="146">
        <v>12509.69</v>
      </c>
      <c r="E48" s="242">
        <f>D48/D58</f>
        <v>6.6200382216923044E-6</v>
      </c>
      <c r="F48" s="241"/>
    </row>
    <row r="49" spans="2:6" x14ac:dyDescent="0.2">
      <c r="B49" s="130" t="s">
        <v>563</v>
      </c>
      <c r="C49" s="130" t="s">
        <v>564</v>
      </c>
      <c r="D49" s="146">
        <v>1376449.89</v>
      </c>
      <c r="E49" s="242">
        <f>D49/D58</f>
        <v>7.2840740913996803E-4</v>
      </c>
      <c r="F49" s="241"/>
    </row>
    <row r="50" spans="2:6" x14ac:dyDescent="0.2">
      <c r="B50" s="130" t="s">
        <v>565</v>
      </c>
      <c r="C50" s="130" t="s">
        <v>566</v>
      </c>
      <c r="D50" s="146">
        <v>904851097.86000001</v>
      </c>
      <c r="E50" s="242">
        <f>D50/D58</f>
        <v>0.47884071090278363</v>
      </c>
      <c r="F50" s="241"/>
    </row>
    <row r="51" spans="2:6" x14ac:dyDescent="0.2">
      <c r="B51" s="130" t="s">
        <v>567</v>
      </c>
      <c r="C51" s="130" t="s">
        <v>568</v>
      </c>
      <c r="D51" s="146">
        <v>305306626.16000003</v>
      </c>
      <c r="E51" s="242">
        <f>D51/D58</f>
        <v>0.16156607673852219</v>
      </c>
      <c r="F51" s="241"/>
    </row>
    <row r="52" spans="2:6" x14ac:dyDescent="0.2">
      <c r="B52" s="130" t="s">
        <v>569</v>
      </c>
      <c r="C52" s="130" t="s">
        <v>570</v>
      </c>
      <c r="D52" s="146">
        <v>573469249.00999999</v>
      </c>
      <c r="E52" s="242">
        <f>D52/D58</f>
        <v>0.30347581334240747</v>
      </c>
      <c r="F52" s="241"/>
    </row>
    <row r="53" spans="2:6" x14ac:dyDescent="0.2">
      <c r="B53" s="130" t="s">
        <v>571</v>
      </c>
      <c r="C53" s="130" t="s">
        <v>572</v>
      </c>
      <c r="D53" s="146">
        <v>18000</v>
      </c>
      <c r="E53" s="242">
        <f>D53/D58</f>
        <v>9.5254708941997348E-6</v>
      </c>
      <c r="F53" s="241"/>
    </row>
    <row r="54" spans="2:6" x14ac:dyDescent="0.2">
      <c r="B54" s="130" t="s">
        <v>573</v>
      </c>
      <c r="C54" s="130" t="s">
        <v>574</v>
      </c>
      <c r="D54" s="146">
        <v>7914.48</v>
      </c>
      <c r="E54" s="242">
        <f>D54/D58</f>
        <v>4.188286049040328E-6</v>
      </c>
      <c r="F54" s="241"/>
    </row>
    <row r="55" spans="2:6" x14ac:dyDescent="0.2">
      <c r="B55" s="130" t="s">
        <v>575</v>
      </c>
      <c r="C55" s="130" t="s">
        <v>576</v>
      </c>
      <c r="D55" s="146">
        <v>6924.51</v>
      </c>
      <c r="E55" s="242">
        <f>D55/D58</f>
        <v>3.6644010256441667E-6</v>
      </c>
      <c r="F55" s="241"/>
    </row>
    <row r="56" spans="2:6" x14ac:dyDescent="0.2">
      <c r="B56" s="130" t="s">
        <v>577</v>
      </c>
      <c r="C56" s="130" t="s">
        <v>578</v>
      </c>
      <c r="D56" s="146">
        <v>10</v>
      </c>
      <c r="E56" s="242">
        <f>D56/D58</f>
        <v>5.291928274555408E-9</v>
      </c>
      <c r="F56" s="241"/>
    </row>
    <row r="57" spans="2:6" x14ac:dyDescent="0.2">
      <c r="B57" s="130"/>
      <c r="C57" s="130"/>
      <c r="D57" s="146"/>
      <c r="E57" s="242">
        <f>D57/D$58</f>
        <v>0</v>
      </c>
      <c r="F57" s="241"/>
    </row>
    <row r="58" spans="2:6" x14ac:dyDescent="0.2">
      <c r="B58" s="145"/>
      <c r="C58" s="145" t="s">
        <v>228</v>
      </c>
      <c r="D58" s="144">
        <f>SUM(D10:D57)</f>
        <v>1889670358.55</v>
      </c>
      <c r="E58" s="240">
        <f>SUM(E10:E57)</f>
        <v>1</v>
      </c>
      <c r="F58" s="202"/>
    </row>
    <row r="59" spans="2:6" x14ac:dyDescent="0.2">
      <c r="B59" s="239"/>
      <c r="C59" s="239"/>
      <c r="D59" s="238"/>
      <c r="E59" s="237"/>
      <c r="F59" s="236"/>
    </row>
  </sheetData>
  <dataValidations count="5">
    <dataValidation allowBlank="1" showInputMessage="1" showErrorMessage="1" prompt="Saldo final de la Información Financiera Trimestral que se presenta (trimestral: 1er, 2do, 3ro. o 4to.)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Justificar aquellas cuentas de gastos que en lo individual representen el 10% o más del total de los gastos." sqref="F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Porcentaje que representa el gasto con respecto del total ejercido." sqref="E9"/>
  </dataValidation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0"/>
  <sheetViews>
    <sheetView showGridLines="0" tabSelected="1" zoomScale="90" zoomScaleNormal="90" zoomScaleSheetLayoutView="90" workbookViewId="0">
      <selection activeCell="A404" sqref="A404"/>
    </sheetView>
  </sheetViews>
  <sheetFormatPr baseColWidth="10" defaultRowHeight="11.25" x14ac:dyDescent="0.2"/>
  <cols>
    <col min="1" max="1" width="10.7109375" style="7" customWidth="1"/>
    <col min="2" max="2" width="20.7109375" style="7" customWidth="1"/>
    <col min="3" max="3" width="50.7109375" style="7" customWidth="1"/>
    <col min="4" max="4" width="17.7109375" style="8" customWidth="1"/>
    <col min="5" max="6" width="17.7109375" style="49" customWidth="1"/>
    <col min="7" max="8" width="10.7109375" style="7" customWidth="1"/>
    <col min="9" max="16384" width="11.42578125" style="7"/>
  </cols>
  <sheetData>
    <row r="1" spans="2:8" s="72" customFormat="1" ht="15" x14ac:dyDescent="0.25">
      <c r="B1"/>
      <c r="C1" s="336"/>
      <c r="D1" s="336"/>
      <c r="E1"/>
      <c r="F1"/>
      <c r="G1"/>
      <c r="H1"/>
    </row>
    <row r="2" spans="2:8" s="72" customFormat="1" ht="15" x14ac:dyDescent="0.25">
      <c r="B2"/>
      <c r="C2" s="336"/>
      <c r="D2" s="336"/>
      <c r="E2"/>
      <c r="F2"/>
      <c r="G2"/>
      <c r="H2"/>
    </row>
    <row r="3" spans="2:8" s="72" customFormat="1" ht="15" x14ac:dyDescent="0.25">
      <c r="B3" s="337" t="s">
        <v>93</v>
      </c>
      <c r="C3" s="338"/>
      <c r="D3" s="338"/>
      <c r="E3" s="337"/>
      <c r="F3" s="337"/>
      <c r="G3"/>
    </row>
    <row r="4" spans="2:8" s="72" customFormat="1" ht="15" x14ac:dyDescent="0.25">
      <c r="B4" s="339" t="s">
        <v>629</v>
      </c>
      <c r="C4" s="340"/>
      <c r="D4" s="340"/>
      <c r="E4" s="339"/>
      <c r="F4" s="339"/>
      <c r="G4"/>
    </row>
    <row r="5" spans="2:8" s="72" customFormat="1" ht="15" x14ac:dyDescent="0.25">
      <c r="B5" s="337" t="s">
        <v>628</v>
      </c>
      <c r="C5" s="338"/>
      <c r="D5" s="338"/>
      <c r="E5" s="337"/>
      <c r="F5" s="337"/>
      <c r="G5"/>
    </row>
    <row r="6" spans="2:8" s="72" customFormat="1" x14ac:dyDescent="0.2">
      <c r="B6" s="2"/>
      <c r="C6" s="2"/>
      <c r="D6" s="2"/>
      <c r="E6" s="2"/>
      <c r="F6" s="2"/>
      <c r="G6" s="2"/>
      <c r="H6" s="2"/>
    </row>
    <row r="7" spans="2:8" s="72" customFormat="1" ht="11.25" customHeight="1" x14ac:dyDescent="0.2">
      <c r="B7" s="109"/>
      <c r="C7" s="122"/>
      <c r="D7" s="6"/>
      <c r="E7" s="141"/>
      <c r="F7" s="83" t="s">
        <v>113</v>
      </c>
    </row>
    <row r="8" spans="2:8" s="72" customFormat="1" x14ac:dyDescent="0.2">
      <c r="B8" s="143"/>
      <c r="C8" s="143"/>
      <c r="D8" s="142"/>
      <c r="E8" s="3"/>
      <c r="F8" s="141"/>
      <c r="G8" s="3"/>
    </row>
    <row r="9" spans="2:8" ht="15" customHeight="1" x14ac:dyDescent="0.2">
      <c r="B9" s="120" t="s">
        <v>44</v>
      </c>
      <c r="C9" s="119" t="s">
        <v>45</v>
      </c>
      <c r="D9" s="117" t="s">
        <v>112</v>
      </c>
      <c r="E9" s="118" t="s">
        <v>111</v>
      </c>
      <c r="F9" s="117" t="s">
        <v>110</v>
      </c>
    </row>
    <row r="10" spans="2:8" ht="11.25" customHeight="1" x14ac:dyDescent="0.2">
      <c r="B10" s="115" t="s">
        <v>385</v>
      </c>
      <c r="C10" s="115" t="s">
        <v>385</v>
      </c>
      <c r="D10" s="114"/>
      <c r="E10" s="139"/>
      <c r="F10" s="114"/>
    </row>
    <row r="11" spans="2:8" ht="11.25" customHeight="1" x14ac:dyDescent="0.2">
      <c r="B11" s="115"/>
      <c r="C11" s="115"/>
      <c r="D11" s="114"/>
      <c r="E11" s="139"/>
      <c r="F11" s="114"/>
    </row>
    <row r="12" spans="2:8" ht="11.25" customHeight="1" x14ac:dyDescent="0.2">
      <c r="B12" s="115"/>
      <c r="C12" s="115"/>
      <c r="D12" s="114"/>
      <c r="E12" s="139"/>
      <c r="F12" s="114"/>
    </row>
    <row r="13" spans="2:8" ht="11.25" customHeight="1" x14ac:dyDescent="0.2">
      <c r="B13" s="115"/>
      <c r="C13" s="115"/>
      <c r="D13" s="114"/>
      <c r="E13" s="139"/>
      <c r="F13" s="114"/>
    </row>
    <row r="14" spans="2:8" ht="11.25" customHeight="1" x14ac:dyDescent="0.2">
      <c r="B14" s="115"/>
      <c r="C14" s="115"/>
      <c r="D14" s="114"/>
      <c r="E14" s="139"/>
      <c r="F14" s="114"/>
    </row>
    <row r="15" spans="2:8" ht="11.25" customHeight="1" x14ac:dyDescent="0.2">
      <c r="B15" s="115"/>
      <c r="C15" s="115"/>
      <c r="D15" s="114"/>
      <c r="E15" s="139"/>
      <c r="F15" s="114"/>
    </row>
    <row r="16" spans="2:8" ht="11.25" customHeight="1" x14ac:dyDescent="0.2">
      <c r="B16" s="115"/>
      <c r="C16" s="115"/>
      <c r="D16" s="114"/>
      <c r="E16" s="139"/>
      <c r="F16" s="114"/>
    </row>
    <row r="17" spans="2:7" ht="11.25" customHeight="1" x14ac:dyDescent="0.2">
      <c r="B17" s="115"/>
      <c r="C17" s="115"/>
      <c r="D17" s="114"/>
      <c r="E17" s="139"/>
      <c r="F17" s="114"/>
    </row>
    <row r="18" spans="2:7" ht="11.25" customHeight="1" x14ac:dyDescent="0.2">
      <c r="B18" s="115"/>
      <c r="C18" s="115"/>
      <c r="D18" s="114"/>
      <c r="E18" s="139"/>
      <c r="F18" s="114"/>
    </row>
    <row r="19" spans="2:7" ht="11.25" customHeight="1" x14ac:dyDescent="0.2">
      <c r="B19" s="115"/>
      <c r="C19" s="115"/>
      <c r="D19" s="114"/>
      <c r="E19" s="139"/>
      <c r="F19" s="114"/>
    </row>
    <row r="20" spans="2:7" x14ac:dyDescent="0.2">
      <c r="B20" s="115"/>
      <c r="C20" s="115"/>
      <c r="D20" s="114"/>
      <c r="E20" s="139"/>
      <c r="F20" s="114"/>
    </row>
    <row r="21" spans="2:7" x14ac:dyDescent="0.2">
      <c r="B21" s="115"/>
      <c r="C21" s="115"/>
      <c r="D21" s="114"/>
      <c r="E21" s="139"/>
      <c r="F21" s="114"/>
    </row>
    <row r="22" spans="2:7" x14ac:dyDescent="0.2">
      <c r="B22" s="140"/>
      <c r="C22" s="140"/>
      <c r="D22" s="138"/>
      <c r="E22" s="139"/>
      <c r="F22" s="138"/>
    </row>
    <row r="23" spans="2:7" x14ac:dyDescent="0.2">
      <c r="B23" s="137"/>
      <c r="C23" s="137" t="s">
        <v>119</v>
      </c>
      <c r="D23" s="124">
        <f>SUM(D10:D22)</f>
        <v>0</v>
      </c>
      <c r="E23" s="136"/>
      <c r="F23" s="124"/>
    </row>
    <row r="24" spans="2:7" x14ac:dyDescent="0.2">
      <c r="B24" s="135"/>
      <c r="C24" s="135"/>
      <c r="D24" s="134"/>
      <c r="E24" s="135"/>
      <c r="F24" s="134"/>
    </row>
    <row r="25" spans="2:7" x14ac:dyDescent="0.2">
      <c r="B25" s="135"/>
      <c r="C25" s="135"/>
      <c r="D25" s="134"/>
      <c r="E25" s="135"/>
      <c r="F25" s="134"/>
    </row>
    <row r="26" spans="2:7" ht="11.25" customHeight="1" x14ac:dyDescent="0.2">
      <c r="B26" s="109" t="s">
        <v>118</v>
      </c>
      <c r="C26" s="122"/>
      <c r="D26" s="121"/>
      <c r="E26" s="83" t="s">
        <v>113</v>
      </c>
    </row>
    <row r="27" spans="2:7" x14ac:dyDescent="0.2">
      <c r="B27" s="72"/>
      <c r="C27" s="72"/>
      <c r="D27" s="6"/>
      <c r="E27" s="133"/>
      <c r="F27" s="4"/>
      <c r="G27" s="72"/>
    </row>
    <row r="28" spans="2:7" ht="15" customHeight="1" x14ac:dyDescent="0.2">
      <c r="B28" s="120" t="s">
        <v>44</v>
      </c>
      <c r="C28" s="119" t="s">
        <v>45</v>
      </c>
      <c r="D28" s="117" t="s">
        <v>112</v>
      </c>
      <c r="E28" s="118" t="s">
        <v>111</v>
      </c>
      <c r="F28" s="132"/>
    </row>
    <row r="29" spans="2:7" ht="11.25" customHeight="1" x14ac:dyDescent="0.2">
      <c r="B29" s="130" t="s">
        <v>385</v>
      </c>
      <c r="C29" s="129" t="s">
        <v>385</v>
      </c>
      <c r="D29" s="128"/>
      <c r="E29" s="114"/>
      <c r="F29" s="9"/>
    </row>
    <row r="30" spans="2:7" ht="11.25" customHeight="1" x14ac:dyDescent="0.2">
      <c r="B30" s="130"/>
      <c r="C30" s="129"/>
      <c r="D30" s="128"/>
      <c r="E30" s="114"/>
      <c r="F30" s="9"/>
    </row>
    <row r="31" spans="2:7" ht="11.25" customHeight="1" x14ac:dyDescent="0.2">
      <c r="B31" s="130"/>
      <c r="C31" s="129"/>
      <c r="D31" s="128"/>
      <c r="E31" s="114"/>
      <c r="F31" s="9"/>
    </row>
    <row r="32" spans="2:7" ht="11.25" customHeight="1" x14ac:dyDescent="0.2">
      <c r="B32" s="130"/>
      <c r="C32" s="129"/>
      <c r="D32" s="128"/>
      <c r="E32" s="114"/>
      <c r="F32" s="9"/>
    </row>
    <row r="33" spans="2:6" ht="11.25" customHeight="1" x14ac:dyDescent="0.2">
      <c r="B33" s="130"/>
      <c r="C33" s="129"/>
      <c r="D33" s="128"/>
      <c r="E33" s="114"/>
      <c r="F33" s="9"/>
    </row>
    <row r="34" spans="2:6" ht="11.25" customHeight="1" x14ac:dyDescent="0.2">
      <c r="B34" s="130"/>
      <c r="C34" s="129"/>
      <c r="D34" s="128"/>
      <c r="E34" s="114"/>
      <c r="F34" s="9"/>
    </row>
    <row r="35" spans="2:6" ht="11.25" customHeight="1" x14ac:dyDescent="0.2">
      <c r="B35" s="130"/>
      <c r="C35" s="129"/>
      <c r="D35" s="128"/>
      <c r="E35" s="114"/>
      <c r="F35" s="9"/>
    </row>
    <row r="36" spans="2:6" ht="11.25" customHeight="1" x14ac:dyDescent="0.2">
      <c r="B36" s="130"/>
      <c r="C36" s="129"/>
      <c r="D36" s="128"/>
      <c r="E36" s="114"/>
      <c r="F36" s="9"/>
    </row>
    <row r="37" spans="2:6" ht="11.25" customHeight="1" x14ac:dyDescent="0.2">
      <c r="B37" s="130"/>
      <c r="C37" s="129"/>
      <c r="D37" s="128"/>
      <c r="E37" s="114"/>
      <c r="F37" s="9"/>
    </row>
    <row r="38" spans="2:6" ht="11.25" customHeight="1" x14ac:dyDescent="0.2">
      <c r="B38" s="130"/>
      <c r="C38" s="129"/>
      <c r="D38" s="128"/>
      <c r="E38" s="114"/>
      <c r="F38" s="9"/>
    </row>
    <row r="39" spans="2:6" ht="11.25" customHeight="1" x14ac:dyDescent="0.2">
      <c r="B39" s="130"/>
      <c r="C39" s="129"/>
      <c r="D39" s="128"/>
      <c r="E39" s="114"/>
      <c r="F39" s="9"/>
    </row>
    <row r="40" spans="2:6" ht="11.25" customHeight="1" x14ac:dyDescent="0.2">
      <c r="B40" s="130"/>
      <c r="C40" s="129"/>
      <c r="D40" s="128"/>
      <c r="E40" s="114"/>
      <c r="F40" s="9"/>
    </row>
    <row r="41" spans="2:6" ht="11.25" customHeight="1" x14ac:dyDescent="0.2">
      <c r="B41" s="130"/>
      <c r="C41" s="129"/>
      <c r="D41" s="128"/>
      <c r="E41" s="114"/>
      <c r="F41" s="9"/>
    </row>
    <row r="42" spans="2:6" ht="11.25" customHeight="1" x14ac:dyDescent="0.2">
      <c r="B42" s="130"/>
      <c r="C42" s="129"/>
      <c r="D42" s="128"/>
      <c r="E42" s="114"/>
      <c r="F42" s="9"/>
    </row>
    <row r="43" spans="2:6" ht="11.25" customHeight="1" x14ac:dyDescent="0.2">
      <c r="B43" s="130"/>
      <c r="C43" s="129"/>
      <c r="D43" s="128"/>
      <c r="E43" s="114"/>
      <c r="F43" s="9"/>
    </row>
    <row r="44" spans="2:6" ht="11.25" customHeight="1" x14ac:dyDescent="0.2">
      <c r="B44" s="130"/>
      <c r="C44" s="129"/>
      <c r="D44" s="128"/>
      <c r="E44" s="114"/>
      <c r="F44" s="9"/>
    </row>
    <row r="45" spans="2:6" ht="11.25" customHeight="1" x14ac:dyDescent="0.2">
      <c r="B45" s="130"/>
      <c r="C45" s="129"/>
      <c r="D45" s="128"/>
      <c r="E45" s="114"/>
      <c r="F45" s="9"/>
    </row>
    <row r="46" spans="2:6" ht="11.25" customHeight="1" x14ac:dyDescent="0.2">
      <c r="B46" s="130"/>
      <c r="C46" s="129"/>
      <c r="D46" s="128"/>
      <c r="E46" s="114"/>
      <c r="F46" s="9"/>
    </row>
    <row r="47" spans="2:6" ht="11.25" customHeight="1" x14ac:dyDescent="0.2">
      <c r="B47" s="130"/>
      <c r="C47" s="129"/>
      <c r="D47" s="128"/>
      <c r="E47" s="114"/>
      <c r="F47" s="9"/>
    </row>
    <row r="48" spans="2:6" ht="11.25" customHeight="1" x14ac:dyDescent="0.2">
      <c r="B48" s="130"/>
      <c r="C48" s="129"/>
      <c r="D48" s="128"/>
      <c r="E48" s="114"/>
      <c r="F48" s="9"/>
    </row>
    <row r="49" spans="2:7" ht="11.25" customHeight="1" x14ac:dyDescent="0.2">
      <c r="B49" s="130"/>
      <c r="C49" s="129"/>
      <c r="D49" s="128"/>
      <c r="E49" s="114"/>
      <c r="F49" s="9"/>
    </row>
    <row r="50" spans="2:7" ht="11.25" customHeight="1" x14ac:dyDescent="0.2">
      <c r="B50" s="130"/>
      <c r="C50" s="129"/>
      <c r="D50" s="128"/>
      <c r="E50" s="114"/>
      <c r="F50" s="9"/>
    </row>
    <row r="51" spans="2:7" ht="11.25" customHeight="1" x14ac:dyDescent="0.2">
      <c r="B51" s="130"/>
      <c r="C51" s="129"/>
      <c r="D51" s="128"/>
      <c r="E51" s="114"/>
      <c r="F51" s="9"/>
    </row>
    <row r="52" spans="2:7" ht="11.25" customHeight="1" x14ac:dyDescent="0.2">
      <c r="B52" s="130"/>
      <c r="C52" s="129"/>
      <c r="D52" s="128"/>
      <c r="E52" s="114"/>
      <c r="F52" s="9"/>
    </row>
    <row r="53" spans="2:7" ht="11.25" customHeight="1" x14ac:dyDescent="0.2">
      <c r="B53" s="130"/>
      <c r="C53" s="129"/>
      <c r="D53" s="128"/>
      <c r="E53" s="114"/>
      <c r="F53" s="9"/>
    </row>
    <row r="54" spans="2:7" x14ac:dyDescent="0.2">
      <c r="B54" s="127"/>
      <c r="C54" s="127" t="s">
        <v>117</v>
      </c>
      <c r="D54" s="126">
        <f>SUM(D29:D53)</f>
        <v>0</v>
      </c>
      <c r="E54" s="131"/>
      <c r="F54" s="10"/>
    </row>
    <row r="55" spans="2:7" x14ac:dyDescent="0.2">
      <c r="B55" s="48"/>
      <c r="C55" s="48"/>
      <c r="D55" s="123"/>
      <c r="E55" s="48"/>
      <c r="F55" s="123"/>
      <c r="G55" s="72"/>
    </row>
    <row r="56" spans="2:7" x14ac:dyDescent="0.2">
      <c r="B56" s="48"/>
      <c r="C56" s="48"/>
      <c r="D56" s="123"/>
      <c r="E56" s="48"/>
      <c r="F56" s="123"/>
      <c r="G56" s="72"/>
    </row>
    <row r="57" spans="2:7" ht="11.25" customHeight="1" x14ac:dyDescent="0.2">
      <c r="B57" s="109" t="s">
        <v>116</v>
      </c>
      <c r="C57" s="122"/>
      <c r="D57" s="121"/>
      <c r="E57" s="72"/>
      <c r="F57" s="83" t="s">
        <v>113</v>
      </c>
    </row>
    <row r="58" spans="2:7" x14ac:dyDescent="0.2">
      <c r="B58" s="72"/>
      <c r="C58" s="72"/>
      <c r="D58" s="6"/>
      <c r="E58" s="72"/>
      <c r="F58" s="6"/>
      <c r="G58" s="72"/>
    </row>
    <row r="59" spans="2:7" ht="15" customHeight="1" x14ac:dyDescent="0.2">
      <c r="B59" s="120" t="s">
        <v>44</v>
      </c>
      <c r="C59" s="119" t="s">
        <v>45</v>
      </c>
      <c r="D59" s="117" t="s">
        <v>112</v>
      </c>
      <c r="E59" s="118" t="s">
        <v>111</v>
      </c>
      <c r="F59" s="117" t="s">
        <v>110</v>
      </c>
      <c r="G59" s="116"/>
    </row>
    <row r="60" spans="2:7" x14ac:dyDescent="0.2">
      <c r="B60" s="130" t="s">
        <v>385</v>
      </c>
      <c r="C60" s="129" t="s">
        <v>385</v>
      </c>
      <c r="D60" s="128"/>
      <c r="E60" s="128"/>
      <c r="F60" s="114"/>
      <c r="G60" s="9"/>
    </row>
    <row r="61" spans="2:7" x14ac:dyDescent="0.2">
      <c r="B61" s="130"/>
      <c r="C61" s="129"/>
      <c r="D61" s="128"/>
      <c r="E61" s="128"/>
      <c r="F61" s="114"/>
      <c r="G61" s="9"/>
    </row>
    <row r="62" spans="2:7" x14ac:dyDescent="0.2">
      <c r="B62" s="130"/>
      <c r="C62" s="129"/>
      <c r="D62" s="128"/>
      <c r="E62" s="128"/>
      <c r="F62" s="114"/>
      <c r="G62" s="9"/>
    </row>
    <row r="63" spans="2:7" x14ac:dyDescent="0.2">
      <c r="B63" s="130"/>
      <c r="C63" s="129"/>
      <c r="D63" s="128"/>
      <c r="E63" s="128"/>
      <c r="F63" s="114"/>
      <c r="G63" s="9"/>
    </row>
    <row r="64" spans="2:7" x14ac:dyDescent="0.2">
      <c r="B64" s="130"/>
      <c r="C64" s="129"/>
      <c r="D64" s="128"/>
      <c r="E64" s="128"/>
      <c r="F64" s="114"/>
      <c r="G64" s="9"/>
    </row>
    <row r="65" spans="2:7" x14ac:dyDescent="0.2">
      <c r="B65" s="130"/>
      <c r="C65" s="129"/>
      <c r="D65" s="128"/>
      <c r="E65" s="128"/>
      <c r="F65" s="114"/>
      <c r="G65" s="9"/>
    </row>
    <row r="66" spans="2:7" x14ac:dyDescent="0.2">
      <c r="B66" s="130"/>
      <c r="C66" s="129"/>
      <c r="D66" s="128"/>
      <c r="E66" s="128"/>
      <c r="F66" s="114"/>
      <c r="G66" s="9"/>
    </row>
    <row r="67" spans="2:7" x14ac:dyDescent="0.2">
      <c r="B67" s="127"/>
      <c r="C67" s="127" t="s">
        <v>115</v>
      </c>
      <c r="D67" s="126">
        <f>SUM(D60:D66)</f>
        <v>0</v>
      </c>
      <c r="E67" s="125"/>
      <c r="F67" s="124"/>
      <c r="G67" s="10"/>
    </row>
    <row r="68" spans="2:7" x14ac:dyDescent="0.2">
      <c r="B68" s="48"/>
      <c r="C68" s="48"/>
      <c r="D68" s="123"/>
      <c r="E68" s="48"/>
      <c r="F68" s="123"/>
      <c r="G68" s="72"/>
    </row>
    <row r="69" spans="2:7" x14ac:dyDescent="0.2">
      <c r="B69" s="48"/>
      <c r="C69" s="48"/>
      <c r="D69" s="123"/>
      <c r="E69" s="48"/>
      <c r="F69" s="123"/>
      <c r="G69" s="72"/>
    </row>
    <row r="70" spans="2:7" ht="11.25" customHeight="1" x14ac:dyDescent="0.2">
      <c r="B70" s="109" t="s">
        <v>114</v>
      </c>
      <c r="C70" s="122"/>
      <c r="D70" s="121"/>
      <c r="E70" s="72"/>
      <c r="F70" s="83" t="s">
        <v>113</v>
      </c>
    </row>
    <row r="71" spans="2:7" x14ac:dyDescent="0.2">
      <c r="B71" s="72"/>
      <c r="C71" s="72"/>
      <c r="D71" s="6"/>
      <c r="E71" s="72"/>
      <c r="F71" s="6"/>
      <c r="G71" s="72"/>
    </row>
    <row r="72" spans="2:7" ht="15" customHeight="1" x14ac:dyDescent="0.2">
      <c r="B72" s="120" t="s">
        <v>44</v>
      </c>
      <c r="C72" s="119" t="s">
        <v>45</v>
      </c>
      <c r="D72" s="117" t="s">
        <v>112</v>
      </c>
      <c r="E72" s="118" t="s">
        <v>111</v>
      </c>
      <c r="F72" s="117" t="s">
        <v>110</v>
      </c>
      <c r="G72" s="116"/>
    </row>
    <row r="73" spans="2:7" x14ac:dyDescent="0.2">
      <c r="B73" s="115" t="s">
        <v>385</v>
      </c>
      <c r="C73" s="115" t="s">
        <v>385</v>
      </c>
      <c r="D73" s="114"/>
      <c r="E73" s="114"/>
      <c r="F73" s="114"/>
      <c r="G73" s="9"/>
    </row>
    <row r="74" spans="2:7" x14ac:dyDescent="0.2">
      <c r="B74" s="115"/>
      <c r="C74" s="115"/>
      <c r="D74" s="114"/>
      <c r="E74" s="114"/>
      <c r="F74" s="114"/>
      <c r="G74" s="9"/>
    </row>
    <row r="75" spans="2:7" x14ac:dyDescent="0.2">
      <c r="B75" s="115"/>
      <c r="C75" s="115"/>
      <c r="D75" s="114"/>
      <c r="E75" s="114"/>
      <c r="F75" s="114"/>
      <c r="G75" s="9"/>
    </row>
    <row r="76" spans="2:7" x14ac:dyDescent="0.2">
      <c r="B76" s="115"/>
      <c r="C76" s="115"/>
      <c r="D76" s="114"/>
      <c r="E76" s="114"/>
      <c r="F76" s="114"/>
      <c r="G76" s="9"/>
    </row>
    <row r="77" spans="2:7" x14ac:dyDescent="0.2">
      <c r="B77" s="115"/>
      <c r="C77" s="115"/>
      <c r="D77" s="114"/>
      <c r="E77" s="114"/>
      <c r="F77" s="114"/>
      <c r="G77" s="9"/>
    </row>
    <row r="78" spans="2:7" x14ac:dyDescent="0.2">
      <c r="B78" s="115"/>
      <c r="C78" s="115"/>
      <c r="D78" s="114"/>
      <c r="E78" s="114"/>
      <c r="F78" s="114"/>
      <c r="G78" s="9"/>
    </row>
    <row r="79" spans="2:7" x14ac:dyDescent="0.2">
      <c r="B79" s="115"/>
      <c r="C79" s="115"/>
      <c r="D79" s="114"/>
      <c r="E79" s="114"/>
      <c r="F79" s="114"/>
      <c r="G79" s="9"/>
    </row>
    <row r="80" spans="2:7" x14ac:dyDescent="0.2">
      <c r="B80" s="113"/>
      <c r="C80" s="113" t="s">
        <v>109</v>
      </c>
      <c r="D80" s="112">
        <f>SUM(D73:D79)</f>
        <v>0</v>
      </c>
      <c r="E80" s="111"/>
      <c r="F80" s="110"/>
      <c r="G80" s="10"/>
    </row>
  </sheetData>
  <dataValidations count="5">
    <dataValidation allowBlank="1" showInputMessage="1" showErrorMessage="1" prompt="Saldo final de la Información Financiera Trimestral que se presenta (trimestral: 1er, 2do, 3ro. o 4to.)." sqref="D9 D28 D59 D72"/>
    <dataValidation allowBlank="1" showInputMessage="1" showErrorMessage="1" prompt="Corresponde al número de la cuenta de acuerdo al Plan de Cuentas emitido por el CONAC (DOF 23/12/2015)." sqref="B9 B28 B59 B72"/>
    <dataValidation allowBlank="1" showInputMessage="1" showErrorMessage="1" prompt="Corresponde al nombre o descripción de la cuenta de acuerdo al Plan de Cuentas emitido por el CONAC." sqref="C9 C28 C59 C72"/>
    <dataValidation allowBlank="1" showInputMessage="1" showErrorMessage="1" prompt="Especificar el tipo de instrumento de inversión: Bondes, Petrobonos, Cetes, Mesa de dinero, etc." sqref="E9 E28 E59 E72"/>
    <dataValidation allowBlank="1" showInputMessage="1" showErrorMessage="1" prompt="En los casos en que la inversión se localice en dos o mas tipos de instrumentos, se detallará cada una de ellas y el importe invertido." sqref="F9 F59 F72"/>
  </dataValidation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72" customWidth="1"/>
    <col min="3" max="3" width="41.85546875" style="72" bestFit="1" customWidth="1"/>
    <col min="4" max="6" width="17.7109375" style="6" customWidth="1"/>
    <col min="7" max="8" width="17.7109375" style="72" customWidth="1"/>
    <col min="9" max="16384" width="11.42578125" style="72"/>
  </cols>
  <sheetData>
    <row r="1" spans="1:8" x14ac:dyDescent="0.2">
      <c r="A1" s="17"/>
      <c r="B1" s="17"/>
      <c r="C1" s="17"/>
      <c r="D1" s="17"/>
      <c r="E1" s="17"/>
      <c r="F1" s="17"/>
      <c r="G1" s="17"/>
      <c r="H1" s="17"/>
    </row>
    <row r="2" spans="1:8" x14ac:dyDescent="0.2">
      <c r="A2" s="17"/>
      <c r="B2" s="17"/>
      <c r="C2" s="17"/>
      <c r="D2" s="17"/>
      <c r="E2" s="17"/>
      <c r="F2" s="17"/>
      <c r="G2" s="17"/>
      <c r="H2" s="17"/>
    </row>
    <row r="3" spans="1:8" ht="12.75" x14ac:dyDescent="0.2">
      <c r="A3" s="17"/>
      <c r="B3" s="337" t="s">
        <v>93</v>
      </c>
      <c r="C3" s="337"/>
      <c r="D3" s="338"/>
      <c r="E3" s="338"/>
      <c r="F3" s="338"/>
      <c r="G3" s="338"/>
      <c r="H3" s="337"/>
    </row>
    <row r="4" spans="1:8" ht="12.75" x14ac:dyDescent="0.2">
      <c r="A4" s="17"/>
      <c r="B4" s="339" t="s">
        <v>629</v>
      </c>
      <c r="C4" s="339"/>
      <c r="D4" s="340"/>
      <c r="E4" s="340"/>
      <c r="F4" s="340"/>
      <c r="G4" s="340"/>
      <c r="H4" s="339"/>
    </row>
    <row r="5" spans="1:8" s="11" customFormat="1" ht="12.75" x14ac:dyDescent="0.2">
      <c r="A5" s="17"/>
      <c r="B5" s="337" t="s">
        <v>628</v>
      </c>
      <c r="C5" s="337"/>
      <c r="D5" s="338"/>
      <c r="E5" s="338"/>
      <c r="F5" s="338"/>
      <c r="G5" s="338"/>
      <c r="H5" s="337"/>
    </row>
    <row r="6" spans="1:8" s="11" customFormat="1" x14ac:dyDescent="0.2">
      <c r="D6" s="12"/>
      <c r="E6" s="12"/>
      <c r="F6" s="12"/>
    </row>
    <row r="7" spans="1:8" s="11" customFormat="1" ht="11.25" customHeight="1" x14ac:dyDescent="0.2">
      <c r="B7" s="109" t="s">
        <v>236</v>
      </c>
      <c r="C7" s="109"/>
      <c r="D7" s="12"/>
      <c r="E7" s="12"/>
      <c r="F7" s="12"/>
      <c r="H7" s="83" t="s">
        <v>235</v>
      </c>
    </row>
    <row r="8" spans="1:8" s="23" customFormat="1" x14ac:dyDescent="0.2">
      <c r="B8" s="172"/>
      <c r="C8" s="172"/>
      <c r="D8" s="22"/>
      <c r="E8" s="227"/>
      <c r="F8" s="227"/>
    </row>
    <row r="9" spans="1:8" ht="15" customHeight="1" x14ac:dyDescent="0.2">
      <c r="B9" s="120" t="s">
        <v>44</v>
      </c>
      <c r="C9" s="119" t="s">
        <v>45</v>
      </c>
      <c r="D9" s="183" t="s">
        <v>46</v>
      </c>
      <c r="E9" s="183" t="s">
        <v>47</v>
      </c>
      <c r="F9" s="250" t="s">
        <v>234</v>
      </c>
      <c r="G9" s="206" t="s">
        <v>111</v>
      </c>
      <c r="H9" s="206" t="s">
        <v>206</v>
      </c>
    </row>
    <row r="10" spans="1:8" x14ac:dyDescent="0.2">
      <c r="B10" s="130" t="s">
        <v>579</v>
      </c>
      <c r="C10" s="130" t="s">
        <v>580</v>
      </c>
      <c r="D10" s="146">
        <v>14361038.76</v>
      </c>
      <c r="E10" s="146">
        <v>14361038.76</v>
      </c>
      <c r="F10" s="146">
        <v>0</v>
      </c>
      <c r="G10" s="205"/>
      <c r="H10" s="178"/>
    </row>
    <row r="11" spans="1:8" x14ac:dyDescent="0.2">
      <c r="B11" s="130" t="s">
        <v>581</v>
      </c>
      <c r="C11" s="130" t="s">
        <v>582</v>
      </c>
      <c r="D11" s="146">
        <v>0</v>
      </c>
      <c r="E11" s="146">
        <v>6924.51</v>
      </c>
      <c r="F11" s="146">
        <v>6924.51</v>
      </c>
      <c r="G11" s="146"/>
      <c r="H11" s="178"/>
    </row>
    <row r="12" spans="1:8" x14ac:dyDescent="0.2">
      <c r="B12" s="130" t="s">
        <v>583</v>
      </c>
      <c r="C12" s="130" t="s">
        <v>584</v>
      </c>
      <c r="D12" s="146">
        <v>25916030.57</v>
      </c>
      <c r="E12" s="146">
        <v>25916030.57</v>
      </c>
      <c r="F12" s="146">
        <v>0</v>
      </c>
      <c r="G12" s="178"/>
      <c r="H12" s="178"/>
    </row>
    <row r="13" spans="1:8" x14ac:dyDescent="0.2">
      <c r="B13" s="130"/>
      <c r="C13" s="130"/>
      <c r="D13" s="146"/>
      <c r="E13" s="146"/>
      <c r="F13" s="146"/>
      <c r="G13" s="178"/>
      <c r="H13" s="178"/>
    </row>
    <row r="14" spans="1:8" x14ac:dyDescent="0.2">
      <c r="B14" s="130"/>
      <c r="C14" s="130"/>
      <c r="D14" s="146"/>
      <c r="E14" s="146"/>
      <c r="F14" s="146"/>
      <c r="G14" s="178"/>
      <c r="H14" s="178"/>
    </row>
    <row r="15" spans="1:8" x14ac:dyDescent="0.2">
      <c r="B15" s="130"/>
      <c r="C15" s="130"/>
      <c r="D15" s="146"/>
      <c r="E15" s="146"/>
      <c r="F15" s="146"/>
      <c r="G15" s="178"/>
      <c r="H15" s="178"/>
    </row>
    <row r="16" spans="1:8" x14ac:dyDescent="0.2">
      <c r="B16" s="175"/>
      <c r="C16" s="145" t="s">
        <v>233</v>
      </c>
      <c r="D16" s="131">
        <f>SUM(D10:D15)</f>
        <v>40277069.329999998</v>
      </c>
      <c r="E16" s="131">
        <f>SUM(E10:E15)</f>
        <v>40283993.840000004</v>
      </c>
      <c r="F16" s="111">
        <f>SUM(F10:F15)</f>
        <v>6924.51</v>
      </c>
      <c r="G16" s="249"/>
      <c r="H16" s="249"/>
    </row>
  </sheetData>
  <dataValidations count="7">
    <dataValidation allowBlank="1" showInputMessage="1" showErrorMessage="1" prompt="Importe final del periodo que corresponde la información financiera trimestral que se presenta." sqref="E9"/>
    <dataValidation allowBlank="1" showInputMessage="1" showErrorMessage="1" prompt="Saldo al 31 de diciembre del año anterior del ejercio que se presenta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Variación (aumento o disminución) del patrimonio en el periodo, (diferencia entre saldo final y el saldo inicial)." sqref="F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Tipo de patrimonio clasificado de acuerdo al Plan de Cuentas emitido por el CONAC: Aportaciones, Donaciones de Capital y/o Actualización de la Hacienda Pública/Patrimonio." sqref="G9"/>
    <dataValidation allowBlank="1" showInputMessage="1" showErrorMessage="1" prompt="Procedencia de los recursos: Estatal o Municipal." sqref="H9"/>
  </dataValidation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72" customWidth="1"/>
    <col min="3" max="3" width="50.7109375" style="72" customWidth="1"/>
    <col min="4" max="6" width="17.7109375" style="6" customWidth="1"/>
    <col min="7" max="7" width="17.7109375" style="72" customWidth="1"/>
    <col min="8" max="16384" width="11.42578125" style="72"/>
  </cols>
  <sheetData>
    <row r="1" spans="1:7" x14ac:dyDescent="0.2">
      <c r="A1" s="17"/>
      <c r="B1" s="17"/>
      <c r="C1" s="17"/>
      <c r="D1" s="17"/>
      <c r="E1" s="17"/>
      <c r="F1" s="17"/>
      <c r="G1" s="17"/>
    </row>
    <row r="2" spans="1:7" x14ac:dyDescent="0.2">
      <c r="A2" s="17"/>
      <c r="B2" s="17"/>
      <c r="C2" s="17"/>
      <c r="D2" s="17"/>
      <c r="E2" s="17"/>
      <c r="F2" s="17"/>
      <c r="G2" s="17"/>
    </row>
    <row r="3" spans="1:7" ht="12.75" x14ac:dyDescent="0.2">
      <c r="A3" s="17"/>
      <c r="B3" s="337" t="s">
        <v>93</v>
      </c>
      <c r="C3" s="337"/>
      <c r="D3" s="338"/>
      <c r="E3" s="338"/>
      <c r="F3" s="338"/>
      <c r="G3" s="337"/>
    </row>
    <row r="4" spans="1:7" ht="12.75" x14ac:dyDescent="0.2">
      <c r="A4" s="17"/>
      <c r="B4" s="339" t="s">
        <v>629</v>
      </c>
      <c r="C4" s="339"/>
      <c r="D4" s="340"/>
      <c r="E4" s="340"/>
      <c r="F4" s="340"/>
      <c r="G4" s="339"/>
    </row>
    <row r="5" spans="1:7" s="11" customFormat="1" ht="12.75" x14ac:dyDescent="0.2">
      <c r="A5" s="17"/>
      <c r="B5" s="337" t="s">
        <v>628</v>
      </c>
      <c r="C5" s="337"/>
      <c r="D5" s="338"/>
      <c r="E5" s="338"/>
      <c r="F5" s="338"/>
      <c r="G5" s="337"/>
    </row>
    <row r="6" spans="1:7" s="11" customFormat="1" x14ac:dyDescent="0.2">
      <c r="D6" s="12"/>
      <c r="E6" s="12"/>
      <c r="F6" s="12"/>
    </row>
    <row r="7" spans="1:7" s="11" customFormat="1" ht="11.25" customHeight="1" x14ac:dyDescent="0.2">
      <c r="B7" s="109" t="s">
        <v>239</v>
      </c>
      <c r="C7" s="109"/>
      <c r="D7" s="12"/>
      <c r="E7" s="12"/>
      <c r="F7" s="12"/>
      <c r="G7" s="83" t="s">
        <v>238</v>
      </c>
    </row>
    <row r="8" spans="1:7" s="23" customFormat="1" x14ac:dyDescent="0.2">
      <c r="B8" s="172"/>
      <c r="C8" s="172"/>
      <c r="D8" s="22"/>
      <c r="E8" s="227"/>
      <c r="F8" s="227"/>
    </row>
    <row r="9" spans="1:7" ht="15" customHeight="1" x14ac:dyDescent="0.2">
      <c r="B9" s="120" t="s">
        <v>44</v>
      </c>
      <c r="C9" s="119" t="s">
        <v>45</v>
      </c>
      <c r="D9" s="183" t="s">
        <v>46</v>
      </c>
      <c r="E9" s="183" t="s">
        <v>47</v>
      </c>
      <c r="F9" s="250" t="s">
        <v>234</v>
      </c>
      <c r="G9" s="250" t="s">
        <v>206</v>
      </c>
    </row>
    <row r="10" spans="1:7" x14ac:dyDescent="0.2">
      <c r="B10" s="130" t="s">
        <v>585</v>
      </c>
      <c r="C10" s="130" t="s">
        <v>586</v>
      </c>
      <c r="D10" s="146">
        <v>74407528.739999995</v>
      </c>
      <c r="E10" s="146">
        <v>530165433.18000001</v>
      </c>
      <c r="F10" s="146">
        <v>455757904.44</v>
      </c>
      <c r="G10" s="251"/>
    </row>
    <row r="11" spans="1:7" x14ac:dyDescent="0.2">
      <c r="B11" s="130" t="s">
        <v>587</v>
      </c>
      <c r="C11" s="130" t="s">
        <v>588</v>
      </c>
      <c r="D11" s="146">
        <v>-144869934.97</v>
      </c>
      <c r="E11" s="146">
        <v>-155893635.38999999</v>
      </c>
      <c r="F11" s="146">
        <v>-11023700.42</v>
      </c>
      <c r="G11" s="251"/>
    </row>
    <row r="12" spans="1:7" x14ac:dyDescent="0.2">
      <c r="B12" s="130" t="s">
        <v>589</v>
      </c>
      <c r="C12" s="130" t="s">
        <v>590</v>
      </c>
      <c r="D12" s="146">
        <v>0</v>
      </c>
      <c r="E12" s="146">
        <v>-171139149.30000001</v>
      </c>
      <c r="F12" s="146">
        <v>-171139149.30000001</v>
      </c>
      <c r="G12" s="251"/>
    </row>
    <row r="13" spans="1:7" x14ac:dyDescent="0.2">
      <c r="B13" s="130" t="s">
        <v>591</v>
      </c>
      <c r="C13" s="130" t="s">
        <v>592</v>
      </c>
      <c r="D13" s="146">
        <v>0</v>
      </c>
      <c r="E13" s="146">
        <v>293258.53999999998</v>
      </c>
      <c r="F13" s="146">
        <v>293258.53999999998</v>
      </c>
      <c r="G13" s="251"/>
    </row>
    <row r="14" spans="1:7" x14ac:dyDescent="0.2">
      <c r="B14" s="130" t="s">
        <v>593</v>
      </c>
      <c r="C14" s="130" t="s">
        <v>594</v>
      </c>
      <c r="D14" s="146">
        <v>68358315.359999999</v>
      </c>
      <c r="E14" s="146">
        <v>68358315.359999999</v>
      </c>
      <c r="F14" s="146">
        <v>0</v>
      </c>
      <c r="G14" s="251"/>
    </row>
    <row r="15" spans="1:7" x14ac:dyDescent="0.2">
      <c r="B15" s="130" t="s">
        <v>595</v>
      </c>
      <c r="C15" s="130" t="s">
        <v>596</v>
      </c>
      <c r="D15" s="146">
        <v>309654230.13</v>
      </c>
      <c r="E15" s="146">
        <v>309654230.13</v>
      </c>
      <c r="F15" s="146">
        <v>0</v>
      </c>
      <c r="G15" s="251"/>
    </row>
    <row r="16" spans="1:7" x14ac:dyDescent="0.2">
      <c r="B16" s="130" t="s">
        <v>597</v>
      </c>
      <c r="C16" s="130" t="s">
        <v>596</v>
      </c>
      <c r="D16" s="146">
        <v>0</v>
      </c>
      <c r="E16" s="146">
        <v>224070447.22999999</v>
      </c>
      <c r="F16" s="146">
        <v>224070447.22999999</v>
      </c>
      <c r="G16" s="251"/>
    </row>
    <row r="17" spans="2:7" x14ac:dyDescent="0.2">
      <c r="B17" s="130" t="s">
        <v>598</v>
      </c>
      <c r="C17" s="130" t="s">
        <v>599</v>
      </c>
      <c r="D17" s="146">
        <v>0</v>
      </c>
      <c r="E17" s="146">
        <v>5569.53</v>
      </c>
      <c r="F17" s="146">
        <v>5569.53</v>
      </c>
      <c r="G17" s="251"/>
    </row>
    <row r="18" spans="2:7" x14ac:dyDescent="0.2">
      <c r="B18" s="130"/>
      <c r="C18" s="130"/>
      <c r="D18" s="146"/>
      <c r="E18" s="146"/>
      <c r="F18" s="146"/>
      <c r="G18" s="251"/>
    </row>
    <row r="19" spans="2:7" x14ac:dyDescent="0.2">
      <c r="B19" s="130"/>
      <c r="C19" s="130"/>
      <c r="D19" s="146"/>
      <c r="E19" s="146"/>
      <c r="F19" s="146"/>
      <c r="G19" s="251"/>
    </row>
    <row r="20" spans="2:7" x14ac:dyDescent="0.2">
      <c r="B20" s="130"/>
      <c r="C20" s="130"/>
      <c r="D20" s="146"/>
      <c r="E20" s="146"/>
      <c r="F20" s="146"/>
      <c r="G20" s="251"/>
    </row>
    <row r="21" spans="2:7" x14ac:dyDescent="0.2">
      <c r="B21" s="130"/>
      <c r="C21" s="130"/>
      <c r="D21" s="146"/>
      <c r="E21" s="146"/>
      <c r="F21" s="146"/>
      <c r="G21" s="251"/>
    </row>
    <row r="22" spans="2:7" x14ac:dyDescent="0.2">
      <c r="B22" s="130"/>
      <c r="C22" s="130"/>
      <c r="D22" s="146"/>
      <c r="E22" s="146"/>
      <c r="F22" s="146"/>
      <c r="G22" s="251"/>
    </row>
    <row r="23" spans="2:7" x14ac:dyDescent="0.2">
      <c r="B23" s="130"/>
      <c r="C23" s="130"/>
      <c r="D23" s="146"/>
      <c r="E23" s="146"/>
      <c r="F23" s="146"/>
      <c r="G23" s="251"/>
    </row>
    <row r="24" spans="2:7" x14ac:dyDescent="0.2">
      <c r="B24" s="130"/>
      <c r="C24" s="130"/>
      <c r="D24" s="146"/>
      <c r="E24" s="146"/>
      <c r="F24" s="146"/>
      <c r="G24" s="251"/>
    </row>
    <row r="25" spans="2:7" x14ac:dyDescent="0.2">
      <c r="B25" s="145"/>
      <c r="C25" s="145" t="s">
        <v>237</v>
      </c>
      <c r="D25" s="144">
        <f>SUM(D10:D24)</f>
        <v>307550139.25999999</v>
      </c>
      <c r="E25" s="144">
        <f>SUM(E10:E24)</f>
        <v>805514469.27999997</v>
      </c>
      <c r="F25" s="144">
        <f>SUM(F10:F24)</f>
        <v>497964330.01999998</v>
      </c>
      <c r="G25" s="145"/>
    </row>
  </sheetData>
  <protectedRanges>
    <protectedRange sqref="G25" name="Rango1"/>
  </protectedRanges>
  <dataValidations count="6">
    <dataValidation allowBlank="1" showInputMessage="1" showErrorMessage="1" prompt="Importe final del periodo que corresponde la información financiera trimestral que se presenta." sqref="E9"/>
    <dataValidation allowBlank="1" showInputMessage="1" showErrorMessage="1" prompt="Saldo al 31 de diciembre del año anterior del ejercio que se presenta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Variación (aumento o disminución) del patrimonio en el periodo, (diferencia entre saldo final y el saldo inicial)." sqref="F9"/>
    <dataValidation allowBlank="1" showInputMessage="1" showErrorMessage="1" prompt="Procedencia de los recursos que modifican al patrimonio generado: Estatal o Municipal." sqref="G9"/>
  </dataValidation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topLeftCell="A34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48" customWidth="1"/>
    <col min="3" max="3" width="50.7109375" style="48" customWidth="1"/>
    <col min="4" max="6" width="17.7109375" style="34" customWidth="1"/>
    <col min="7" max="16384" width="11.42578125" style="72"/>
  </cols>
  <sheetData>
    <row r="1" spans="1:6" x14ac:dyDescent="0.2">
      <c r="A1" s="17"/>
      <c r="B1" s="17"/>
      <c r="C1" s="17"/>
      <c r="D1" s="17"/>
      <c r="E1" s="17"/>
      <c r="F1" s="17"/>
    </row>
    <row r="2" spans="1:6" x14ac:dyDescent="0.2">
      <c r="A2" s="17"/>
      <c r="B2" s="17"/>
      <c r="C2" s="17"/>
      <c r="D2" s="17"/>
      <c r="E2" s="17"/>
      <c r="F2" s="17"/>
    </row>
    <row r="3" spans="1:6" ht="12.75" x14ac:dyDescent="0.2">
      <c r="A3" s="17"/>
      <c r="B3" s="337" t="s">
        <v>93</v>
      </c>
      <c r="C3" s="338"/>
      <c r="D3" s="338"/>
      <c r="E3" s="338"/>
      <c r="F3" s="337"/>
    </row>
    <row r="4" spans="1:6" ht="12.75" x14ac:dyDescent="0.2">
      <c r="A4" s="17"/>
      <c r="B4" s="339" t="s">
        <v>629</v>
      </c>
      <c r="C4" s="340"/>
      <c r="D4" s="340"/>
      <c r="E4" s="340"/>
      <c r="F4" s="339"/>
    </row>
    <row r="5" spans="1:6" s="11" customFormat="1" ht="12.75" x14ac:dyDescent="0.2">
      <c r="A5" s="17"/>
      <c r="B5" s="337" t="s">
        <v>628</v>
      </c>
      <c r="C5" s="338"/>
      <c r="D5" s="338"/>
      <c r="E5" s="338"/>
      <c r="F5" s="337"/>
    </row>
    <row r="6" spans="1:6" s="11" customFormat="1" x14ac:dyDescent="0.2">
      <c r="D6" s="21"/>
      <c r="E6" s="21"/>
      <c r="F6" s="21"/>
    </row>
    <row r="7" spans="1:6" s="11" customFormat="1" ht="11.25" customHeight="1" x14ac:dyDescent="0.2">
      <c r="B7" s="199" t="s">
        <v>242</v>
      </c>
      <c r="D7" s="21"/>
      <c r="E7" s="21"/>
      <c r="F7" s="257" t="s">
        <v>241</v>
      </c>
    </row>
    <row r="8" spans="1:6" s="23" customFormat="1" x14ac:dyDescent="0.2">
      <c r="B8" s="116"/>
      <c r="C8" s="116"/>
      <c r="D8" s="256"/>
      <c r="E8" s="255"/>
      <c r="F8" s="255"/>
    </row>
    <row r="9" spans="1:6" ht="15" customHeight="1" x14ac:dyDescent="0.2">
      <c r="B9" s="120" t="s">
        <v>44</v>
      </c>
      <c r="C9" s="119" t="s">
        <v>45</v>
      </c>
      <c r="D9" s="183" t="s">
        <v>46</v>
      </c>
      <c r="E9" s="183" t="s">
        <v>47</v>
      </c>
      <c r="F9" s="183" t="s">
        <v>48</v>
      </c>
    </row>
    <row r="10" spans="1:6" x14ac:dyDescent="0.2">
      <c r="B10" s="178">
        <v>1112102001</v>
      </c>
      <c r="C10" s="178" t="s">
        <v>600</v>
      </c>
      <c r="D10" s="146">
        <v>18907.939999999999</v>
      </c>
      <c r="E10" s="146">
        <v>0</v>
      </c>
      <c r="F10" s="146">
        <v>-18907.939999999999</v>
      </c>
    </row>
    <row r="11" spans="1:6" x14ac:dyDescent="0.2">
      <c r="B11" s="178">
        <v>1112103001</v>
      </c>
      <c r="C11" s="178" t="s">
        <v>601</v>
      </c>
      <c r="D11" s="146">
        <v>5209.75</v>
      </c>
      <c r="E11" s="146">
        <v>0</v>
      </c>
      <c r="F11" s="146">
        <v>-5209.75</v>
      </c>
    </row>
    <row r="12" spans="1:6" x14ac:dyDescent="0.2">
      <c r="B12" s="178">
        <v>1112104001</v>
      </c>
      <c r="C12" s="178" t="s">
        <v>602</v>
      </c>
      <c r="D12" s="146">
        <v>800.56</v>
      </c>
      <c r="E12" s="146">
        <v>0</v>
      </c>
      <c r="F12" s="146">
        <v>-800.56</v>
      </c>
    </row>
    <row r="13" spans="1:6" x14ac:dyDescent="0.2">
      <c r="B13" s="178">
        <v>1112105001</v>
      </c>
      <c r="C13" s="178" t="s">
        <v>603</v>
      </c>
      <c r="D13" s="146">
        <v>19062848.030000001</v>
      </c>
      <c r="E13" s="146">
        <v>3284.52</v>
      </c>
      <c r="F13" s="146">
        <v>-19059563.510000002</v>
      </c>
    </row>
    <row r="14" spans="1:6" x14ac:dyDescent="0.2">
      <c r="B14" s="178">
        <v>1112106001</v>
      </c>
      <c r="C14" s="178" t="s">
        <v>604</v>
      </c>
      <c r="D14" s="146">
        <v>10000.11</v>
      </c>
      <c r="E14" s="146">
        <v>10000.540000000001</v>
      </c>
      <c r="F14" s="146">
        <v>0.43</v>
      </c>
    </row>
    <row r="15" spans="1:6" x14ac:dyDescent="0.2">
      <c r="B15" s="178">
        <v>1112106002</v>
      </c>
      <c r="C15" s="178" t="s">
        <v>605</v>
      </c>
      <c r="D15" s="146">
        <v>155902.92000000001</v>
      </c>
      <c r="E15" s="146">
        <v>156545.31</v>
      </c>
      <c r="F15" s="146">
        <v>642.39</v>
      </c>
    </row>
    <row r="16" spans="1:6" x14ac:dyDescent="0.2">
      <c r="B16" s="178">
        <v>1112106003</v>
      </c>
      <c r="C16" s="178" t="s">
        <v>606</v>
      </c>
      <c r="D16" s="146">
        <v>4655873.25</v>
      </c>
      <c r="E16" s="146">
        <v>0</v>
      </c>
      <c r="F16" s="146">
        <v>-4655873.25</v>
      </c>
    </row>
    <row r="17" spans="2:6" x14ac:dyDescent="0.2">
      <c r="B17" s="178">
        <v>1112106004</v>
      </c>
      <c r="C17" s="178" t="s">
        <v>607</v>
      </c>
      <c r="D17" s="146">
        <v>0</v>
      </c>
      <c r="E17" s="146">
        <v>334.67</v>
      </c>
      <c r="F17" s="146">
        <v>334.67</v>
      </c>
    </row>
    <row r="18" spans="2:6" x14ac:dyDescent="0.2">
      <c r="B18" s="178">
        <v>1112106006</v>
      </c>
      <c r="C18" s="178" t="s">
        <v>608</v>
      </c>
      <c r="D18" s="146">
        <v>1192.55</v>
      </c>
      <c r="E18" s="146">
        <v>0</v>
      </c>
      <c r="F18" s="146">
        <v>-1192.55</v>
      </c>
    </row>
    <row r="19" spans="2:6" x14ac:dyDescent="0.2">
      <c r="B19" s="178">
        <v>1112106007</v>
      </c>
      <c r="C19" s="178" t="s">
        <v>609</v>
      </c>
      <c r="D19" s="146">
        <v>105743.84</v>
      </c>
      <c r="E19" s="146">
        <v>3307.95</v>
      </c>
      <c r="F19" s="146">
        <v>-102435.89</v>
      </c>
    </row>
    <row r="20" spans="2:6" x14ac:dyDescent="0.2">
      <c r="B20" s="178">
        <v>1112106008</v>
      </c>
      <c r="C20" s="178" t="s">
        <v>610</v>
      </c>
      <c r="D20" s="146">
        <v>4562108.5599999996</v>
      </c>
      <c r="E20" s="146">
        <v>4776246.08</v>
      </c>
      <c r="F20" s="146">
        <v>214137.52</v>
      </c>
    </row>
    <row r="21" spans="2:6" x14ac:dyDescent="0.2">
      <c r="B21" s="178">
        <v>1112106009</v>
      </c>
      <c r="C21" s="178" t="s">
        <v>611</v>
      </c>
      <c r="D21" s="146">
        <v>45361567.159999996</v>
      </c>
      <c r="E21" s="146">
        <v>12109244.02</v>
      </c>
      <c r="F21" s="146">
        <v>-33252323.140000001</v>
      </c>
    </row>
    <row r="22" spans="2:6" x14ac:dyDescent="0.2">
      <c r="B22" s="178">
        <v>1112106010</v>
      </c>
      <c r="C22" s="178" t="s">
        <v>612</v>
      </c>
      <c r="D22" s="146">
        <v>157.79</v>
      </c>
      <c r="E22" s="146">
        <v>0</v>
      </c>
      <c r="F22" s="146">
        <v>-157.79</v>
      </c>
    </row>
    <row r="23" spans="2:6" x14ac:dyDescent="0.2">
      <c r="B23" s="178">
        <v>1112106011</v>
      </c>
      <c r="C23" s="178" t="s">
        <v>613</v>
      </c>
      <c r="D23" s="146">
        <v>263739.90000000002</v>
      </c>
      <c r="E23" s="146">
        <v>0</v>
      </c>
      <c r="F23" s="146">
        <v>-263739.90000000002</v>
      </c>
    </row>
    <row r="24" spans="2:6" x14ac:dyDescent="0.2">
      <c r="B24" s="178">
        <v>1112106012</v>
      </c>
      <c r="C24" s="178" t="s">
        <v>614</v>
      </c>
      <c r="D24" s="146">
        <v>17320141.420000002</v>
      </c>
      <c r="E24" s="146">
        <v>18888208.68</v>
      </c>
      <c r="F24" s="146">
        <v>1568067.26</v>
      </c>
    </row>
    <row r="25" spans="2:6" x14ac:dyDescent="0.2">
      <c r="B25" s="178">
        <v>1112106013</v>
      </c>
      <c r="C25" s="178" t="s">
        <v>615</v>
      </c>
      <c r="D25" s="146">
        <v>335384.76</v>
      </c>
      <c r="E25" s="146">
        <v>337551.6</v>
      </c>
      <c r="F25" s="146">
        <v>2166.84</v>
      </c>
    </row>
    <row r="26" spans="2:6" x14ac:dyDescent="0.2">
      <c r="B26" s="178">
        <v>1112106014</v>
      </c>
      <c r="C26" s="178" t="s">
        <v>616</v>
      </c>
      <c r="D26" s="146">
        <v>153.08000000000001</v>
      </c>
      <c r="E26" s="146">
        <v>430.1</v>
      </c>
      <c r="F26" s="146">
        <v>277.02</v>
      </c>
    </row>
    <row r="27" spans="2:6" x14ac:dyDescent="0.2">
      <c r="B27" s="178">
        <v>1112106015</v>
      </c>
      <c r="C27" s="178" t="s">
        <v>617</v>
      </c>
      <c r="D27" s="146">
        <v>144394142.88</v>
      </c>
      <c r="E27" s="146">
        <v>0</v>
      </c>
      <c r="F27" s="146">
        <v>-144394142.88</v>
      </c>
    </row>
    <row r="28" spans="2:6" x14ac:dyDescent="0.2">
      <c r="B28" s="178">
        <v>1112106016</v>
      </c>
      <c r="C28" s="178" t="s">
        <v>618</v>
      </c>
      <c r="D28" s="146">
        <v>53077194.100000001</v>
      </c>
      <c r="E28" s="146">
        <v>0</v>
      </c>
      <c r="F28" s="146">
        <v>-53077194.100000001</v>
      </c>
    </row>
    <row r="29" spans="2:6" x14ac:dyDescent="0.2">
      <c r="B29" s="178">
        <v>1112106017</v>
      </c>
      <c r="C29" s="178" t="s">
        <v>619</v>
      </c>
      <c r="D29" s="146">
        <v>0</v>
      </c>
      <c r="E29" s="146">
        <v>192247311.59999999</v>
      </c>
      <c r="F29" s="146">
        <v>192247311.59999999</v>
      </c>
    </row>
    <row r="30" spans="2:6" x14ac:dyDescent="0.2">
      <c r="B30" s="178">
        <v>1112106018</v>
      </c>
      <c r="C30" s="178" t="s">
        <v>620</v>
      </c>
      <c r="D30" s="146">
        <v>0</v>
      </c>
      <c r="E30" s="146">
        <v>35395969.5</v>
      </c>
      <c r="F30" s="146">
        <v>35395969.5</v>
      </c>
    </row>
    <row r="31" spans="2:6" x14ac:dyDescent="0.2">
      <c r="B31" s="178">
        <v>1112107001</v>
      </c>
      <c r="C31" s="178" t="s">
        <v>621</v>
      </c>
      <c r="D31" s="146">
        <v>7084.41</v>
      </c>
      <c r="E31" s="146">
        <v>0</v>
      </c>
      <c r="F31" s="146">
        <v>-7084.41</v>
      </c>
    </row>
    <row r="32" spans="2:6" x14ac:dyDescent="0.2">
      <c r="B32" s="178">
        <v>1112107002</v>
      </c>
      <c r="C32" s="178" t="s">
        <v>622</v>
      </c>
      <c r="D32" s="146">
        <v>8.41</v>
      </c>
      <c r="E32" s="146">
        <v>756.36</v>
      </c>
      <c r="F32" s="146">
        <v>747.95</v>
      </c>
    </row>
    <row r="33" spans="2:6" x14ac:dyDescent="0.2">
      <c r="B33" s="178">
        <v>1112107003</v>
      </c>
      <c r="C33" s="178" t="s">
        <v>623</v>
      </c>
      <c r="D33" s="146">
        <v>4002227.39</v>
      </c>
      <c r="E33" s="146">
        <v>0</v>
      </c>
      <c r="F33" s="146">
        <v>-4002227.39</v>
      </c>
    </row>
    <row r="34" spans="2:6" x14ac:dyDescent="0.2">
      <c r="B34" s="178">
        <v>1112107004</v>
      </c>
      <c r="C34" s="178" t="s">
        <v>624</v>
      </c>
      <c r="D34" s="146">
        <v>39235.300000000003</v>
      </c>
      <c r="E34" s="146">
        <v>13.35</v>
      </c>
      <c r="F34" s="146">
        <v>-39221.949999999997</v>
      </c>
    </row>
    <row r="35" spans="2:6" x14ac:dyDescent="0.2">
      <c r="B35" s="178">
        <v>1112190001</v>
      </c>
      <c r="C35" s="178" t="s">
        <v>625</v>
      </c>
      <c r="D35" s="146">
        <v>39663059.340000004</v>
      </c>
      <c r="E35" s="146">
        <v>51699.38</v>
      </c>
      <c r="F35" s="146">
        <v>-39611359.960000001</v>
      </c>
    </row>
    <row r="36" spans="2:6" x14ac:dyDescent="0.2">
      <c r="B36" s="178">
        <v>1112190002</v>
      </c>
      <c r="C36" s="178" t="s">
        <v>626</v>
      </c>
      <c r="D36" s="146">
        <v>3749199.86</v>
      </c>
      <c r="E36" s="146">
        <v>0</v>
      </c>
      <c r="F36" s="146">
        <v>-3749199.86</v>
      </c>
    </row>
    <row r="37" spans="2:6" x14ac:dyDescent="0.2">
      <c r="B37" s="178">
        <v>1112190005</v>
      </c>
      <c r="C37" s="178" t="s">
        <v>627</v>
      </c>
      <c r="D37" s="146">
        <v>0</v>
      </c>
      <c r="E37" s="146">
        <v>9535.2199999999993</v>
      </c>
      <c r="F37" s="146">
        <v>9535.2199999999993</v>
      </c>
    </row>
    <row r="38" spans="2:6" x14ac:dyDescent="0.2">
      <c r="B38" s="178"/>
      <c r="C38" s="178"/>
      <c r="D38" s="146"/>
      <c r="E38" s="146"/>
      <c r="F38" s="146"/>
    </row>
    <row r="39" spans="2:6" x14ac:dyDescent="0.2">
      <c r="B39" s="178"/>
      <c r="C39" s="178"/>
      <c r="D39" s="146"/>
      <c r="E39" s="146"/>
      <c r="F39" s="146"/>
    </row>
    <row r="40" spans="2:6" x14ac:dyDescent="0.2">
      <c r="B40" s="254"/>
      <c r="C40" s="254"/>
      <c r="D40" s="253"/>
      <c r="E40" s="253"/>
      <c r="F40" s="253"/>
    </row>
    <row r="41" spans="2:6" s="7" customFormat="1" x14ac:dyDescent="0.2">
      <c r="B41" s="145"/>
      <c r="C41" s="145" t="s">
        <v>240</v>
      </c>
      <c r="D41" s="144">
        <f>SUM(D10:D40)</f>
        <v>336791883.31000006</v>
      </c>
      <c r="E41" s="144">
        <f>SUM(E10:E40)</f>
        <v>263990438.88</v>
      </c>
      <c r="F41" s="144">
        <f>SUM(F10:F40)</f>
        <v>-72801444.429999977</v>
      </c>
    </row>
    <row r="42" spans="2:6" s="7" customFormat="1" x14ac:dyDescent="0.2">
      <c r="B42" s="239"/>
      <c r="C42" s="239"/>
      <c r="D42" s="252"/>
      <c r="E42" s="252"/>
      <c r="F42" s="252"/>
    </row>
  </sheetData>
  <dataValidations count="5">
    <dataValidation allowBlank="1" showInputMessage="1" showErrorMessage="1" prompt="Importe final del periodo que corresponde la información financiera trimestral que se presenta." sqref="E9"/>
    <dataValidation allowBlank="1" showInputMessage="1" showErrorMessage="1" prompt="Saldo al 31 de diciembre del año anterior del ejercio que se presenta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Diferencia entre el saldo final y el inicial presentados." sqref="F9"/>
  </dataValidation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tabSelected="1" topLeftCell="A2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48" customWidth="1"/>
    <col min="3" max="3" width="50.7109375" style="48" customWidth="1"/>
    <col min="4" max="4" width="17.7109375" style="34" customWidth="1"/>
    <col min="5" max="5" width="17.7109375" style="35" customWidth="1"/>
    <col min="6" max="16384" width="11.42578125" style="72"/>
  </cols>
  <sheetData>
    <row r="1" spans="1:5" x14ac:dyDescent="0.2">
      <c r="A1" s="17"/>
      <c r="B1" s="17"/>
      <c r="C1" s="17"/>
      <c r="D1" s="17"/>
      <c r="E1" s="17"/>
    </row>
    <row r="2" spans="1:5" x14ac:dyDescent="0.2">
      <c r="A2" s="17"/>
      <c r="B2" s="17"/>
      <c r="C2" s="17"/>
      <c r="D2" s="17"/>
      <c r="E2" s="17"/>
    </row>
    <row r="3" spans="1:5" ht="12.75" x14ac:dyDescent="0.2">
      <c r="A3" s="17"/>
      <c r="B3" s="337" t="s">
        <v>93</v>
      </c>
      <c r="C3" s="338"/>
      <c r="D3" s="338"/>
      <c r="E3" s="337"/>
    </row>
    <row r="4" spans="1:5" ht="12.75" x14ac:dyDescent="0.2">
      <c r="A4" s="17"/>
      <c r="B4" s="339" t="s">
        <v>629</v>
      </c>
      <c r="C4" s="340"/>
      <c r="D4" s="340"/>
      <c r="E4" s="339"/>
    </row>
    <row r="5" spans="1:5" s="11" customFormat="1" ht="12.75" x14ac:dyDescent="0.2">
      <c r="A5" s="17"/>
      <c r="B5" s="337" t="s">
        <v>628</v>
      </c>
      <c r="C5" s="338"/>
      <c r="D5" s="338"/>
      <c r="E5" s="337"/>
    </row>
    <row r="6" spans="1:5" s="11" customFormat="1" x14ac:dyDescent="0.2">
      <c r="D6" s="269"/>
      <c r="E6" s="270"/>
    </row>
    <row r="7" spans="1:5" s="11" customFormat="1" ht="11.25" customHeight="1" x14ac:dyDescent="0.2">
      <c r="B7" s="349" t="s">
        <v>247</v>
      </c>
      <c r="C7" s="351"/>
      <c r="D7" s="269"/>
      <c r="E7" s="268" t="s">
        <v>245</v>
      </c>
    </row>
    <row r="8" spans="1:5" x14ac:dyDescent="0.2">
      <c r="B8" s="267"/>
      <c r="C8" s="267"/>
      <c r="D8" s="266"/>
      <c r="E8" s="265"/>
    </row>
    <row r="9" spans="1:5" ht="15" customHeight="1" x14ac:dyDescent="0.2">
      <c r="B9" s="120" t="s">
        <v>44</v>
      </c>
      <c r="C9" s="119" t="s">
        <v>45</v>
      </c>
      <c r="D9" s="183" t="s">
        <v>48</v>
      </c>
      <c r="E9" s="206" t="s">
        <v>244</v>
      </c>
    </row>
    <row r="10" spans="1:5" x14ac:dyDescent="0.2">
      <c r="B10" s="263"/>
      <c r="C10" s="264"/>
      <c r="D10" s="262"/>
      <c r="E10" s="261"/>
    </row>
    <row r="11" spans="1:5" x14ac:dyDescent="0.2">
      <c r="B11" s="263"/>
      <c r="C11" s="264"/>
      <c r="D11" s="262"/>
      <c r="E11" s="261"/>
    </row>
    <row r="12" spans="1:5" x14ac:dyDescent="0.2">
      <c r="B12" s="263"/>
      <c r="C12" s="264"/>
      <c r="D12" s="262"/>
      <c r="E12" s="261"/>
    </row>
    <row r="13" spans="1:5" x14ac:dyDescent="0.2">
      <c r="B13" s="263"/>
      <c r="C13" s="264"/>
      <c r="D13" s="262"/>
      <c r="E13" s="261"/>
    </row>
    <row r="14" spans="1:5" x14ac:dyDescent="0.2">
      <c r="B14" s="263"/>
      <c r="C14" s="264"/>
      <c r="D14" s="262"/>
      <c r="E14" s="261"/>
    </row>
    <row r="15" spans="1:5" x14ac:dyDescent="0.2">
      <c r="B15" s="263"/>
      <c r="C15" s="264"/>
      <c r="D15" s="262"/>
      <c r="E15" s="261"/>
    </row>
    <row r="16" spans="1:5" x14ac:dyDescent="0.2">
      <c r="B16" s="263"/>
      <c r="C16" s="264"/>
      <c r="D16" s="262"/>
      <c r="E16" s="261"/>
    </row>
    <row r="17" spans="2:5" x14ac:dyDescent="0.2">
      <c r="B17" s="263"/>
      <c r="C17" s="264"/>
      <c r="D17" s="262"/>
      <c r="E17" s="261"/>
    </row>
    <row r="18" spans="2:5" x14ac:dyDescent="0.2">
      <c r="B18" s="263"/>
      <c r="C18" s="264"/>
      <c r="D18" s="262"/>
      <c r="E18" s="261"/>
    </row>
    <row r="19" spans="2:5" x14ac:dyDescent="0.2">
      <c r="B19" s="263"/>
      <c r="C19" s="263"/>
      <c r="D19" s="262"/>
      <c r="E19" s="261"/>
    </row>
    <row r="20" spans="2:5" x14ac:dyDescent="0.2">
      <c r="B20" s="260"/>
      <c r="C20" s="260" t="s">
        <v>185</v>
      </c>
      <c r="D20" s="259">
        <f>SUM(D10:D19)</f>
        <v>0</v>
      </c>
      <c r="E20" s="258">
        <v>0</v>
      </c>
    </row>
    <row r="23" spans="2:5" x14ac:dyDescent="0.2">
      <c r="B23" s="349" t="s">
        <v>246</v>
      </c>
      <c r="C23" s="351"/>
      <c r="D23" s="269"/>
      <c r="E23" s="268" t="s">
        <v>245</v>
      </c>
    </row>
    <row r="24" spans="2:5" x14ac:dyDescent="0.2">
      <c r="B24" s="267"/>
      <c r="C24" s="267"/>
      <c r="D24" s="266"/>
      <c r="E24" s="265"/>
    </row>
    <row r="25" spans="2:5" x14ac:dyDescent="0.2">
      <c r="B25" s="120" t="s">
        <v>44</v>
      </c>
      <c r="C25" s="119" t="s">
        <v>45</v>
      </c>
      <c r="D25" s="183" t="s">
        <v>48</v>
      </c>
      <c r="E25" s="206" t="s">
        <v>244</v>
      </c>
    </row>
    <row r="26" spans="2:5" x14ac:dyDescent="0.2">
      <c r="B26" s="263">
        <v>1241351500</v>
      </c>
      <c r="C26" s="264" t="s">
        <v>401</v>
      </c>
      <c r="D26" s="262">
        <v>-4616.33</v>
      </c>
      <c r="E26" s="261"/>
    </row>
    <row r="27" spans="2:5" x14ac:dyDescent="0.2">
      <c r="B27" s="263"/>
      <c r="C27" s="264"/>
      <c r="D27" s="262"/>
      <c r="E27" s="261"/>
    </row>
    <row r="28" spans="2:5" x14ac:dyDescent="0.2">
      <c r="B28" s="263"/>
      <c r="C28" s="264"/>
      <c r="D28" s="262"/>
      <c r="E28" s="261"/>
    </row>
    <row r="29" spans="2:5" x14ac:dyDescent="0.2">
      <c r="B29" s="263"/>
      <c r="C29" s="264"/>
      <c r="D29" s="262"/>
      <c r="E29" s="261"/>
    </row>
    <row r="30" spans="2:5" x14ac:dyDescent="0.2">
      <c r="B30" s="263"/>
      <c r="C30" s="264"/>
      <c r="D30" s="262"/>
      <c r="E30" s="261"/>
    </row>
    <row r="31" spans="2:5" x14ac:dyDescent="0.2">
      <c r="B31" s="263"/>
      <c r="C31" s="264"/>
      <c r="D31" s="262"/>
      <c r="E31" s="261"/>
    </row>
    <row r="32" spans="2:5" x14ac:dyDescent="0.2">
      <c r="B32" s="263"/>
      <c r="C32" s="264"/>
      <c r="D32" s="262"/>
      <c r="E32" s="261"/>
    </row>
    <row r="33" spans="2:5" x14ac:dyDescent="0.2">
      <c r="B33" s="263"/>
      <c r="C33" s="264"/>
      <c r="D33" s="262"/>
      <c r="E33" s="261"/>
    </row>
    <row r="34" spans="2:5" x14ac:dyDescent="0.2">
      <c r="B34" s="263"/>
      <c r="C34" s="263"/>
      <c r="D34" s="262"/>
      <c r="E34" s="261"/>
    </row>
    <row r="35" spans="2:5" x14ac:dyDescent="0.2">
      <c r="B35" s="260"/>
      <c r="C35" s="260" t="s">
        <v>243</v>
      </c>
      <c r="D35" s="259">
        <f>SUM(D26:D34)</f>
        <v>-4616.33</v>
      </c>
      <c r="E35" s="258">
        <v>0</v>
      </c>
    </row>
  </sheetData>
  <mergeCells count="2">
    <mergeCell ref="B7:C7"/>
    <mergeCell ref="B23:C23"/>
  </mergeCells>
  <dataValidations count="5">
    <dataValidation allowBlank="1" showInputMessage="1" showErrorMessage="1" prompt="Importe (saldo final) de las adquisiciones de bienes muebles e inmuebles efectuadas en el periodo que se presenta." sqref="D9"/>
    <dataValidation allowBlank="1" showInputMessage="1" showErrorMessage="1" prompt="Corresponde al número de la cuenta de acuerdo al Plan de Cuentas emitido por el CONAC (DOF 23/12/2015)." sqref="B9 B25"/>
    <dataValidation allowBlank="1" showInputMessage="1" showErrorMessage="1" prompt="Corresponde al nombre o descripción de la cuenta de acuerdo al Plan de Cuentas emitido por el CONAC." sqref="C9 C25"/>
    <dataValidation allowBlank="1" showInputMessage="1" showErrorMessage="1" prompt="Importe (saldo final) de las adquisiciones de bienes muebles e inmuebles efectuadas en el periodo al que corresponde la cuenta pública presentada." sqref="D25"/>
    <dataValidation allowBlank="1" showInputMessage="1" showErrorMessage="1" prompt="Detallar el porcentaje de estas adquisiciones que fueron realizadas mediante subsidios de capital del sector central (subsidiados por la federación, estado o municipio)." sqref="E9 E25"/>
  </dataValidation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tabSelected="1" topLeftCell="A23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11.7109375" style="48" customWidth="1"/>
    <col min="3" max="3" width="68" style="48" customWidth="1"/>
    <col min="4" max="4" width="17.7109375" style="34" customWidth="1"/>
    <col min="5" max="5" width="17.7109375" style="72" customWidth="1"/>
    <col min="6" max="16384" width="11.42578125" style="72"/>
  </cols>
  <sheetData>
    <row r="1" spans="1:5" x14ac:dyDescent="0.2">
      <c r="A1" s="17"/>
      <c r="B1" s="17"/>
      <c r="C1" s="17"/>
      <c r="D1" s="17"/>
      <c r="E1" s="17"/>
    </row>
    <row r="2" spans="1:5" x14ac:dyDescent="0.2">
      <c r="A2" s="17"/>
      <c r="B2" s="17"/>
      <c r="C2" s="17"/>
      <c r="D2" s="17"/>
      <c r="E2" s="17"/>
    </row>
    <row r="3" spans="1:5" ht="12.75" x14ac:dyDescent="0.2">
      <c r="A3" s="17"/>
      <c r="B3" s="337" t="s">
        <v>93</v>
      </c>
      <c r="C3" s="338"/>
      <c r="D3" s="338"/>
      <c r="E3" s="337"/>
    </row>
    <row r="4" spans="1:5" ht="12.75" x14ac:dyDescent="0.2">
      <c r="A4" s="17"/>
      <c r="B4" s="339" t="s">
        <v>629</v>
      </c>
      <c r="C4" s="340"/>
      <c r="D4" s="340"/>
      <c r="E4" s="339"/>
    </row>
    <row r="5" spans="1:5" s="11" customFormat="1" ht="12.75" x14ac:dyDescent="0.2">
      <c r="A5" s="17"/>
      <c r="B5" s="337" t="s">
        <v>628</v>
      </c>
      <c r="C5" s="338"/>
      <c r="D5" s="338"/>
      <c r="E5" s="337"/>
    </row>
    <row r="6" spans="1:5" s="11" customFormat="1" x14ac:dyDescent="0.2">
      <c r="B6" s="20"/>
      <c r="C6" s="20"/>
      <c r="D6" s="269"/>
    </row>
    <row r="7" spans="1:5" s="11" customFormat="1" x14ac:dyDescent="0.2">
      <c r="D7" s="269"/>
    </row>
    <row r="8" spans="1:5" s="11" customFormat="1" ht="11.25" customHeight="1" x14ac:dyDescent="0.2">
      <c r="B8" s="349" t="s">
        <v>103</v>
      </c>
      <c r="C8" s="351"/>
      <c r="D8" s="269"/>
      <c r="E8" s="284" t="s">
        <v>281</v>
      </c>
    </row>
    <row r="9" spans="1:5" x14ac:dyDescent="0.2">
      <c r="B9" s="267"/>
      <c r="C9" s="267"/>
      <c r="D9" s="266"/>
    </row>
    <row r="10" spans="1:5" ht="15" customHeight="1" x14ac:dyDescent="0.2">
      <c r="B10" s="120" t="s">
        <v>44</v>
      </c>
      <c r="C10" s="283" t="s">
        <v>45</v>
      </c>
      <c r="D10" s="183" t="s">
        <v>46</v>
      </c>
      <c r="E10" s="183" t="s">
        <v>47</v>
      </c>
    </row>
    <row r="11" spans="1:5" x14ac:dyDescent="0.2">
      <c r="B11" s="280">
        <v>5500</v>
      </c>
      <c r="C11" s="282" t="s">
        <v>280</v>
      </c>
      <c r="D11" s="276">
        <f>SUM(D12+D21+D24+D30+D32+D34)</f>
        <v>10810819.52</v>
      </c>
      <c r="E11" s="276">
        <f>SUM(E12+E21+E24+E30+E32+E34)</f>
        <v>6934.51</v>
      </c>
    </row>
    <row r="12" spans="1:5" x14ac:dyDescent="0.2">
      <c r="B12" s="278">
        <v>5510</v>
      </c>
      <c r="C12" s="281" t="s">
        <v>279</v>
      </c>
      <c r="D12" s="276">
        <f>SUM(D13:D20)</f>
        <v>10810812.379999999</v>
      </c>
      <c r="E12" s="276">
        <f>SUM(E13:E20)</f>
        <v>6924.51</v>
      </c>
    </row>
    <row r="13" spans="1:5" x14ac:dyDescent="0.2">
      <c r="B13" s="278">
        <v>5511</v>
      </c>
      <c r="C13" s="281" t="s">
        <v>278</v>
      </c>
      <c r="D13" s="276">
        <v>0</v>
      </c>
      <c r="E13" s="275">
        <v>0</v>
      </c>
    </row>
    <row r="14" spans="1:5" x14ac:dyDescent="0.2">
      <c r="B14" s="278">
        <v>5512</v>
      </c>
      <c r="C14" s="281" t="s">
        <v>277</v>
      </c>
      <c r="D14" s="276">
        <v>0</v>
      </c>
      <c r="E14" s="275">
        <v>0</v>
      </c>
    </row>
    <row r="15" spans="1:5" x14ac:dyDescent="0.2">
      <c r="B15" s="278">
        <v>5513</v>
      </c>
      <c r="C15" s="281" t="s">
        <v>276</v>
      </c>
      <c r="D15" s="276">
        <v>0</v>
      </c>
      <c r="E15" s="275">
        <v>0</v>
      </c>
    </row>
    <row r="16" spans="1:5" x14ac:dyDescent="0.2">
      <c r="B16" s="278">
        <v>5514</v>
      </c>
      <c r="C16" s="281" t="s">
        <v>275</v>
      </c>
      <c r="D16" s="276">
        <v>0</v>
      </c>
      <c r="E16" s="275">
        <v>0</v>
      </c>
    </row>
    <row r="17" spans="2:5" x14ac:dyDescent="0.2">
      <c r="B17" s="278">
        <v>5515</v>
      </c>
      <c r="C17" s="281" t="s">
        <v>274</v>
      </c>
      <c r="D17" s="276">
        <v>8329254.0599999996</v>
      </c>
      <c r="E17" s="275">
        <v>0</v>
      </c>
    </row>
    <row r="18" spans="2:5" x14ac:dyDescent="0.2">
      <c r="B18" s="278">
        <v>5516</v>
      </c>
      <c r="C18" s="281" t="s">
        <v>273</v>
      </c>
      <c r="D18" s="276">
        <v>0</v>
      </c>
      <c r="E18" s="275">
        <v>0</v>
      </c>
    </row>
    <row r="19" spans="2:5" x14ac:dyDescent="0.2">
      <c r="B19" s="278">
        <v>5517</v>
      </c>
      <c r="C19" s="281" t="s">
        <v>272</v>
      </c>
      <c r="D19" s="276">
        <v>0</v>
      </c>
      <c r="E19" s="275">
        <v>0</v>
      </c>
    </row>
    <row r="20" spans="2:5" x14ac:dyDescent="0.2">
      <c r="B20" s="278">
        <v>5518</v>
      </c>
      <c r="C20" s="281" t="s">
        <v>271</v>
      </c>
      <c r="D20" s="276">
        <v>2481558.3199999998</v>
      </c>
      <c r="E20" s="275">
        <v>6924.51</v>
      </c>
    </row>
    <row r="21" spans="2:5" x14ac:dyDescent="0.2">
      <c r="B21" s="278">
        <v>5520</v>
      </c>
      <c r="C21" s="281" t="s">
        <v>270</v>
      </c>
      <c r="D21" s="276">
        <f>SUM(D22:D23)</f>
        <v>0</v>
      </c>
      <c r="E21" s="276">
        <f>SUM(E22:E23)</f>
        <v>0</v>
      </c>
    </row>
    <row r="22" spans="2:5" x14ac:dyDescent="0.2">
      <c r="B22" s="278">
        <v>5521</v>
      </c>
      <c r="C22" s="281" t="s">
        <v>269</v>
      </c>
      <c r="D22" s="276">
        <v>0</v>
      </c>
      <c r="E22" s="275">
        <v>0</v>
      </c>
    </row>
    <row r="23" spans="2:5" x14ac:dyDescent="0.2">
      <c r="B23" s="278">
        <v>5522</v>
      </c>
      <c r="C23" s="281" t="s">
        <v>268</v>
      </c>
      <c r="D23" s="276">
        <v>0</v>
      </c>
      <c r="E23" s="275">
        <v>0</v>
      </c>
    </row>
    <row r="24" spans="2:5" x14ac:dyDescent="0.2">
      <c r="B24" s="278">
        <v>5530</v>
      </c>
      <c r="C24" s="281" t="s">
        <v>267</v>
      </c>
      <c r="D24" s="276">
        <f>SUM(D25:D29)</f>
        <v>0</v>
      </c>
      <c r="E24" s="276">
        <f>SUM(E25:E29)</f>
        <v>0</v>
      </c>
    </row>
    <row r="25" spans="2:5" x14ac:dyDescent="0.2">
      <c r="B25" s="278">
        <v>5531</v>
      </c>
      <c r="C25" s="281" t="s">
        <v>266</v>
      </c>
      <c r="D25" s="276">
        <v>0</v>
      </c>
      <c r="E25" s="275">
        <v>0</v>
      </c>
    </row>
    <row r="26" spans="2:5" x14ac:dyDescent="0.2">
      <c r="B26" s="278">
        <v>5532</v>
      </c>
      <c r="C26" s="281" t="s">
        <v>265</v>
      </c>
      <c r="D26" s="276">
        <v>0</v>
      </c>
      <c r="E26" s="275">
        <v>0</v>
      </c>
    </row>
    <row r="27" spans="2:5" x14ac:dyDescent="0.2">
      <c r="B27" s="278">
        <v>5533</v>
      </c>
      <c r="C27" s="281" t="s">
        <v>264</v>
      </c>
      <c r="D27" s="276">
        <v>0</v>
      </c>
      <c r="E27" s="275">
        <v>0</v>
      </c>
    </row>
    <row r="28" spans="2:5" x14ac:dyDescent="0.2">
      <c r="B28" s="278">
        <v>5534</v>
      </c>
      <c r="C28" s="281" t="s">
        <v>263</v>
      </c>
      <c r="D28" s="276">
        <v>0</v>
      </c>
      <c r="E28" s="275">
        <v>0</v>
      </c>
    </row>
    <row r="29" spans="2:5" x14ac:dyDescent="0.2">
      <c r="B29" s="278">
        <v>5535</v>
      </c>
      <c r="C29" s="281" t="s">
        <v>262</v>
      </c>
      <c r="D29" s="276">
        <v>0</v>
      </c>
      <c r="E29" s="275">
        <v>0</v>
      </c>
    </row>
    <row r="30" spans="2:5" x14ac:dyDescent="0.2">
      <c r="B30" s="278">
        <v>5540</v>
      </c>
      <c r="C30" s="281" t="s">
        <v>261</v>
      </c>
      <c r="D30" s="276">
        <f>D31</f>
        <v>0</v>
      </c>
      <c r="E30" s="275">
        <f>E31</f>
        <v>0</v>
      </c>
    </row>
    <row r="31" spans="2:5" x14ac:dyDescent="0.2">
      <c r="B31" s="278">
        <v>5541</v>
      </c>
      <c r="C31" s="281" t="s">
        <v>261</v>
      </c>
      <c r="D31" s="276">
        <v>0</v>
      </c>
      <c r="E31" s="275">
        <v>0</v>
      </c>
    </row>
    <row r="32" spans="2:5" x14ac:dyDescent="0.2">
      <c r="B32" s="278">
        <v>5550</v>
      </c>
      <c r="C32" s="277" t="s">
        <v>260</v>
      </c>
      <c r="D32" s="276">
        <f>SUM(D33)</f>
        <v>0</v>
      </c>
      <c r="E32" s="276">
        <f>SUM(E33)</f>
        <v>0</v>
      </c>
    </row>
    <row r="33" spans="2:5" x14ac:dyDescent="0.2">
      <c r="B33" s="278">
        <v>5551</v>
      </c>
      <c r="C33" s="277" t="s">
        <v>260</v>
      </c>
      <c r="D33" s="276">
        <v>0</v>
      </c>
      <c r="E33" s="275">
        <v>0</v>
      </c>
    </row>
    <row r="34" spans="2:5" x14ac:dyDescent="0.2">
      <c r="B34" s="278">
        <v>5590</v>
      </c>
      <c r="C34" s="277" t="s">
        <v>259</v>
      </c>
      <c r="D34" s="276">
        <f>SUM(D35:D42)</f>
        <v>7.14</v>
      </c>
      <c r="E34" s="276">
        <f>SUM(E35:E42)</f>
        <v>10</v>
      </c>
    </row>
    <row r="35" spans="2:5" x14ac:dyDescent="0.2">
      <c r="B35" s="278">
        <v>5591</v>
      </c>
      <c r="C35" s="277" t="s">
        <v>258</v>
      </c>
      <c r="D35" s="276">
        <v>0</v>
      </c>
      <c r="E35" s="275">
        <v>0</v>
      </c>
    </row>
    <row r="36" spans="2:5" x14ac:dyDescent="0.2">
      <c r="B36" s="278">
        <v>5592</v>
      </c>
      <c r="C36" s="277" t="s">
        <v>257</v>
      </c>
      <c r="D36" s="276">
        <v>0</v>
      </c>
      <c r="E36" s="275">
        <v>0</v>
      </c>
    </row>
    <row r="37" spans="2:5" x14ac:dyDescent="0.2">
      <c r="B37" s="278">
        <v>5593</v>
      </c>
      <c r="C37" s="277" t="s">
        <v>256</v>
      </c>
      <c r="D37" s="276">
        <v>0</v>
      </c>
      <c r="E37" s="275">
        <v>0</v>
      </c>
    </row>
    <row r="38" spans="2:5" x14ac:dyDescent="0.2">
      <c r="B38" s="278">
        <v>5594</v>
      </c>
      <c r="C38" s="277" t="s">
        <v>255</v>
      </c>
      <c r="D38" s="276">
        <v>0</v>
      </c>
      <c r="E38" s="275">
        <v>0</v>
      </c>
    </row>
    <row r="39" spans="2:5" x14ac:dyDescent="0.2">
      <c r="B39" s="278">
        <v>5595</v>
      </c>
      <c r="C39" s="277" t="s">
        <v>254</v>
      </c>
      <c r="D39" s="276">
        <v>0</v>
      </c>
      <c r="E39" s="275">
        <v>0</v>
      </c>
    </row>
    <row r="40" spans="2:5" x14ac:dyDescent="0.2">
      <c r="B40" s="278">
        <v>5596</v>
      </c>
      <c r="C40" s="277" t="s">
        <v>253</v>
      </c>
      <c r="D40" s="276">
        <v>0</v>
      </c>
      <c r="E40" s="275">
        <v>0</v>
      </c>
    </row>
    <row r="41" spans="2:5" x14ac:dyDescent="0.2">
      <c r="B41" s="278">
        <v>5597</v>
      </c>
      <c r="C41" s="277" t="s">
        <v>252</v>
      </c>
      <c r="D41" s="276">
        <v>0</v>
      </c>
      <c r="E41" s="275">
        <v>0</v>
      </c>
    </row>
    <row r="42" spans="2:5" x14ac:dyDescent="0.2">
      <c r="B42" s="278">
        <v>5599</v>
      </c>
      <c r="C42" s="277" t="s">
        <v>251</v>
      </c>
      <c r="D42" s="276">
        <v>7.14</v>
      </c>
      <c r="E42" s="275">
        <v>10</v>
      </c>
    </row>
    <row r="43" spans="2:5" x14ac:dyDescent="0.2">
      <c r="B43" s="280">
        <v>5600</v>
      </c>
      <c r="C43" s="279" t="s">
        <v>250</v>
      </c>
      <c r="D43" s="276">
        <f>SUM(D44)</f>
        <v>0</v>
      </c>
      <c r="E43" s="276">
        <f>SUM(E44)</f>
        <v>0</v>
      </c>
    </row>
    <row r="44" spans="2:5" x14ac:dyDescent="0.2">
      <c r="B44" s="278">
        <v>5610</v>
      </c>
      <c r="C44" s="277" t="s">
        <v>249</v>
      </c>
      <c r="D44" s="276">
        <f>SUM(D45)</f>
        <v>0</v>
      </c>
      <c r="E44" s="276">
        <f>SUM(E45)</f>
        <v>0</v>
      </c>
    </row>
    <row r="45" spans="2:5" x14ac:dyDescent="0.2">
      <c r="B45" s="274">
        <v>5611</v>
      </c>
      <c r="C45" s="273" t="s">
        <v>248</v>
      </c>
      <c r="D45" s="272">
        <v>0</v>
      </c>
      <c r="E45" s="271">
        <v>0</v>
      </c>
    </row>
  </sheetData>
  <mergeCells count="1">
    <mergeCell ref="B8:C8"/>
  </mergeCells>
  <dataValidations count="4">
    <dataValidation allowBlank="1" showInputMessage="1" showErrorMessage="1" prompt="Importe final del periodo que corresponde la información financiera trimestral que se presenta." sqref="E10"/>
    <dataValidation allowBlank="1" showInputMessage="1" showErrorMessage="1" prompt="Corresponde al número de la cuenta de acuerdo al Plan de Cuentas emitido por el CONAC (DOF 23/12/2015)." sqref="B10"/>
    <dataValidation allowBlank="1" showInputMessage="1" showErrorMessage="1" prompt="Saldo al 31 de diciembre del año anterior del ejercio que se presenta." sqref="D10"/>
    <dataValidation allowBlank="1" showInputMessage="1" showErrorMessage="1" prompt="Corresponde al nombre o descripción de la cuenta de acuerdo al Plan de Cuentas emitido por el CONAC." sqref="C10"/>
  </dataValidation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72" customWidth="1"/>
    <col min="3" max="3" width="50.7109375" style="72" customWidth="1"/>
    <col min="4" max="4" width="17.7109375" style="72" customWidth="1"/>
    <col min="5" max="16384" width="11.42578125" style="72"/>
  </cols>
  <sheetData>
    <row r="1" spans="2:4" x14ac:dyDescent="0.2">
      <c r="B1" s="17"/>
      <c r="C1" s="17"/>
      <c r="D1" s="17"/>
    </row>
    <row r="2" spans="2:4" x14ac:dyDescent="0.2">
      <c r="B2" s="17"/>
      <c r="C2" s="17"/>
      <c r="D2" s="17"/>
    </row>
    <row r="3" spans="2:4" ht="12.75" x14ac:dyDescent="0.2">
      <c r="B3" s="337" t="s">
        <v>93</v>
      </c>
      <c r="C3" s="338"/>
      <c r="D3" s="337"/>
    </row>
    <row r="4" spans="2:4" ht="12.75" x14ac:dyDescent="0.2">
      <c r="B4" s="339" t="s">
        <v>629</v>
      </c>
      <c r="C4" s="340"/>
      <c r="D4" s="339"/>
    </row>
    <row r="5" spans="2:4" ht="12.75" x14ac:dyDescent="0.2">
      <c r="B5" s="337" t="s">
        <v>628</v>
      </c>
      <c r="C5" s="338"/>
      <c r="D5" s="337"/>
    </row>
    <row r="6" spans="2:4" x14ac:dyDescent="0.2">
      <c r="B6" s="20"/>
    </row>
    <row r="7" spans="2:4" ht="11.25" customHeight="1" x14ac:dyDescent="0.2">
      <c r="B7" s="301" t="s">
        <v>95</v>
      </c>
      <c r="C7" s="300"/>
      <c r="D7" s="299" t="s">
        <v>100</v>
      </c>
    </row>
    <row r="8" spans="2:4" x14ac:dyDescent="0.2">
      <c r="B8" s="298"/>
      <c r="C8" s="298"/>
      <c r="D8" s="297"/>
    </row>
    <row r="9" spans="2:4" ht="15" customHeight="1" x14ac:dyDescent="0.2">
      <c r="B9" s="120" t="s">
        <v>44</v>
      </c>
      <c r="C9" s="296" t="s">
        <v>45</v>
      </c>
      <c r="D9" s="283" t="s">
        <v>133</v>
      </c>
    </row>
    <row r="10" spans="2:4" x14ac:dyDescent="0.2">
      <c r="B10" s="293">
        <v>900001</v>
      </c>
      <c r="C10" s="295" t="s">
        <v>295</v>
      </c>
      <c r="D10" s="341">
        <v>2419835788.1700001</v>
      </c>
    </row>
    <row r="11" spans="2:4" x14ac:dyDescent="0.2">
      <c r="B11" s="293">
        <v>900002</v>
      </c>
      <c r="C11" s="292" t="s">
        <v>294</v>
      </c>
      <c r="D11" s="341">
        <f>SUM(D12:D16)</f>
        <v>3.56</v>
      </c>
    </row>
    <row r="12" spans="2:4" x14ac:dyDescent="0.2">
      <c r="B12" s="294">
        <v>4320</v>
      </c>
      <c r="C12" s="289" t="s">
        <v>293</v>
      </c>
      <c r="D12" s="342">
        <v>0</v>
      </c>
    </row>
    <row r="13" spans="2:4" ht="22.5" x14ac:dyDescent="0.2">
      <c r="B13" s="294">
        <v>4330</v>
      </c>
      <c r="C13" s="289" t="s">
        <v>292</v>
      </c>
      <c r="D13" s="342">
        <v>0</v>
      </c>
    </row>
    <row r="14" spans="2:4" x14ac:dyDescent="0.2">
      <c r="B14" s="294">
        <v>4340</v>
      </c>
      <c r="C14" s="289" t="s">
        <v>291</v>
      </c>
      <c r="D14" s="342">
        <v>0</v>
      </c>
    </row>
    <row r="15" spans="2:4" x14ac:dyDescent="0.2">
      <c r="B15" s="294">
        <v>4399</v>
      </c>
      <c r="C15" s="289" t="s">
        <v>290</v>
      </c>
      <c r="D15" s="342"/>
    </row>
    <row r="16" spans="2:4" x14ac:dyDescent="0.2">
      <c r="B16" s="288">
        <v>4400</v>
      </c>
      <c r="C16" s="289" t="s">
        <v>289</v>
      </c>
      <c r="D16" s="342">
        <v>3.56</v>
      </c>
    </row>
    <row r="17" spans="2:4" x14ac:dyDescent="0.2">
      <c r="B17" s="293">
        <v>900003</v>
      </c>
      <c r="C17" s="292" t="s">
        <v>288</v>
      </c>
      <c r="D17" s="341">
        <f>SUM(D18:D21)</f>
        <v>0</v>
      </c>
    </row>
    <row r="18" spans="2:4" x14ac:dyDescent="0.2">
      <c r="B18" s="291">
        <v>52</v>
      </c>
      <c r="C18" s="289" t="s">
        <v>287</v>
      </c>
      <c r="D18" s="342">
        <v>0</v>
      </c>
    </row>
    <row r="19" spans="2:4" x14ac:dyDescent="0.2">
      <c r="B19" s="291">
        <v>62</v>
      </c>
      <c r="C19" s="289" t="s">
        <v>286</v>
      </c>
      <c r="D19" s="342">
        <v>0</v>
      </c>
    </row>
    <row r="20" spans="2:4" x14ac:dyDescent="0.2">
      <c r="B20" s="290" t="s">
        <v>285</v>
      </c>
      <c r="C20" s="289" t="s">
        <v>284</v>
      </c>
      <c r="D20" s="342">
        <v>0</v>
      </c>
    </row>
    <row r="21" spans="2:4" x14ac:dyDescent="0.2">
      <c r="B21" s="288">
        <v>4500</v>
      </c>
      <c r="C21" s="287" t="s">
        <v>283</v>
      </c>
      <c r="D21" s="342">
        <v>0</v>
      </c>
    </row>
    <row r="22" spans="2:4" x14ac:dyDescent="0.2">
      <c r="B22" s="286">
        <v>900004</v>
      </c>
      <c r="C22" s="285" t="s">
        <v>282</v>
      </c>
      <c r="D22" s="343">
        <f>+D10+D11-D17</f>
        <v>2419835791.73</v>
      </c>
    </row>
  </sheetData>
  <dataValidations count="3">
    <dataValidation allowBlank="1" showInputMessage="1" showErrorMessage="1" prompt="Saldo final de la Información Financiera Trimestral que se presenta (trimestral: 1er, 2do, 3ro. o 4to.)." sqref="D9"/>
    <dataValidation allowBlank="1" showInputMessage="1" showErrorMessage="1" prompt="Corresponde al número de la cuenta de acuerdo al Plan de Cuentas emitido por el CONAC (DOF 23/12/2015). y Clasificador por Rubros de Ingreso. (DOF-2-ene-13)." sqref="B9"/>
    <dataValidation allowBlank="1" showInputMessage="1" showErrorMessage="1" prompt="Corresponde al nombre o descripción de la cuenta de acuerdo al Plan de Cuentas emitido por el CONAC." sqref="C9"/>
  </dataValidation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7"/>
  <sheetViews>
    <sheetView showGridLines="0" tabSelected="1" topLeftCell="A8" workbookViewId="0">
      <selection activeCell="A404" sqref="A404"/>
    </sheetView>
  </sheetViews>
  <sheetFormatPr baseColWidth="10" defaultRowHeight="11.25" x14ac:dyDescent="0.2"/>
  <cols>
    <col min="1" max="1" width="11.42578125" style="72"/>
    <col min="2" max="2" width="20.7109375" style="72" customWidth="1"/>
    <col min="3" max="3" width="50.7109375" style="72" customWidth="1"/>
    <col min="4" max="4" width="17.7109375" style="6" customWidth="1"/>
    <col min="5" max="16384" width="11.42578125" style="72"/>
  </cols>
  <sheetData>
    <row r="1" spans="2:4" x14ac:dyDescent="0.2">
      <c r="B1" s="17"/>
      <c r="C1" s="17"/>
      <c r="D1" s="17"/>
    </row>
    <row r="2" spans="2:4" x14ac:dyDescent="0.2">
      <c r="B2" s="17"/>
      <c r="C2" s="17"/>
      <c r="D2" s="17"/>
    </row>
    <row r="3" spans="2:4" ht="12.75" x14ac:dyDescent="0.2">
      <c r="B3" s="337" t="s">
        <v>93</v>
      </c>
      <c r="C3" s="338"/>
      <c r="D3" s="337"/>
    </row>
    <row r="4" spans="2:4" ht="12.75" x14ac:dyDescent="0.2">
      <c r="B4" s="339" t="s">
        <v>629</v>
      </c>
      <c r="C4" s="340"/>
      <c r="D4" s="339"/>
    </row>
    <row r="5" spans="2:4" ht="12.75" x14ac:dyDescent="0.2">
      <c r="B5" s="337" t="s">
        <v>628</v>
      </c>
      <c r="C5" s="338"/>
      <c r="D5" s="337"/>
    </row>
    <row r="6" spans="2:4" x14ac:dyDescent="0.2">
      <c r="B6" s="20"/>
    </row>
    <row r="7" spans="2:4" ht="11.25" customHeight="1" x14ac:dyDescent="0.2">
      <c r="B7" s="301" t="s">
        <v>96</v>
      </c>
      <c r="C7" s="300"/>
      <c r="D7" s="309" t="s">
        <v>101</v>
      </c>
    </row>
    <row r="8" spans="2:4" ht="11.25" customHeight="1" x14ac:dyDescent="0.2">
      <c r="B8" s="298"/>
      <c r="C8" s="297"/>
      <c r="D8" s="308"/>
    </row>
    <row r="9" spans="2:4" ht="15" customHeight="1" x14ac:dyDescent="0.2">
      <c r="B9" s="120" t="s">
        <v>44</v>
      </c>
      <c r="C9" s="296" t="s">
        <v>45</v>
      </c>
      <c r="D9" s="283" t="s">
        <v>133</v>
      </c>
    </row>
    <row r="10" spans="2:4" x14ac:dyDescent="0.2">
      <c r="B10" s="307">
        <v>900001</v>
      </c>
      <c r="C10" s="306" t="s">
        <v>318</v>
      </c>
      <c r="D10" s="344">
        <v>1889597802.3499999</v>
      </c>
    </row>
    <row r="11" spans="2:4" x14ac:dyDescent="0.2">
      <c r="B11" s="307">
        <v>900002</v>
      </c>
      <c r="C11" s="306" t="s">
        <v>317</v>
      </c>
      <c r="D11" s="344">
        <f>SUM(D12:D28)</f>
        <v>0</v>
      </c>
    </row>
    <row r="12" spans="2:4" x14ac:dyDescent="0.2">
      <c r="B12" s="294">
        <v>5100</v>
      </c>
      <c r="C12" s="305" t="s">
        <v>316</v>
      </c>
      <c r="D12" s="345">
        <v>0</v>
      </c>
    </row>
    <row r="13" spans="2:4" x14ac:dyDescent="0.2">
      <c r="B13" s="294">
        <v>5200</v>
      </c>
      <c r="C13" s="305" t="s">
        <v>315</v>
      </c>
      <c r="D13" s="345">
        <v>0</v>
      </c>
    </row>
    <row r="14" spans="2:4" x14ac:dyDescent="0.2">
      <c r="B14" s="294">
        <v>5300</v>
      </c>
      <c r="C14" s="305" t="s">
        <v>314</v>
      </c>
      <c r="D14" s="345">
        <v>0</v>
      </c>
    </row>
    <row r="15" spans="2:4" x14ac:dyDescent="0.2">
      <c r="B15" s="294">
        <v>5400</v>
      </c>
      <c r="C15" s="305" t="s">
        <v>313</v>
      </c>
      <c r="D15" s="345">
        <v>0</v>
      </c>
    </row>
    <row r="16" spans="2:4" x14ac:dyDescent="0.2">
      <c r="B16" s="294">
        <v>5500</v>
      </c>
      <c r="C16" s="305" t="s">
        <v>312</v>
      </c>
      <c r="D16" s="345">
        <v>0</v>
      </c>
    </row>
    <row r="17" spans="2:4" x14ac:dyDescent="0.2">
      <c r="B17" s="294">
        <v>5600</v>
      </c>
      <c r="C17" s="305" t="s">
        <v>311</v>
      </c>
      <c r="D17" s="345">
        <v>0</v>
      </c>
    </row>
    <row r="18" spans="2:4" x14ac:dyDescent="0.2">
      <c r="B18" s="294">
        <v>5700</v>
      </c>
      <c r="C18" s="305" t="s">
        <v>310</v>
      </c>
      <c r="D18" s="345">
        <v>0</v>
      </c>
    </row>
    <row r="19" spans="2:4" x14ac:dyDescent="0.2">
      <c r="B19" s="294" t="s">
        <v>309</v>
      </c>
      <c r="C19" s="305" t="s">
        <v>308</v>
      </c>
      <c r="D19" s="345">
        <v>0</v>
      </c>
    </row>
    <row r="20" spans="2:4" x14ac:dyDescent="0.2">
      <c r="B20" s="294">
        <v>5900</v>
      </c>
      <c r="C20" s="305" t="s">
        <v>307</v>
      </c>
      <c r="D20" s="345">
        <v>0</v>
      </c>
    </row>
    <row r="21" spans="2:4" x14ac:dyDescent="0.2">
      <c r="B21" s="291">
        <v>6200</v>
      </c>
      <c r="C21" s="305" t="s">
        <v>306</v>
      </c>
      <c r="D21" s="345">
        <v>0</v>
      </c>
    </row>
    <row r="22" spans="2:4" x14ac:dyDescent="0.2">
      <c r="B22" s="291">
        <v>7200</v>
      </c>
      <c r="C22" s="305" t="s">
        <v>305</v>
      </c>
      <c r="D22" s="345"/>
    </row>
    <row r="23" spans="2:4" x14ac:dyDescent="0.2">
      <c r="B23" s="291">
        <v>7300</v>
      </c>
      <c r="C23" s="305" t="s">
        <v>304</v>
      </c>
      <c r="D23" s="345"/>
    </row>
    <row r="24" spans="2:4" x14ac:dyDescent="0.2">
      <c r="B24" s="291">
        <v>7500</v>
      </c>
      <c r="C24" s="305" t="s">
        <v>303</v>
      </c>
      <c r="D24" s="345">
        <v>0</v>
      </c>
    </row>
    <row r="25" spans="2:4" x14ac:dyDescent="0.2">
      <c r="B25" s="291">
        <v>7900</v>
      </c>
      <c r="C25" s="305" t="s">
        <v>302</v>
      </c>
      <c r="D25" s="345"/>
    </row>
    <row r="26" spans="2:4" x14ac:dyDescent="0.2">
      <c r="B26" s="291">
        <v>9100</v>
      </c>
      <c r="C26" s="305" t="s">
        <v>301</v>
      </c>
      <c r="D26" s="345">
        <v>0</v>
      </c>
    </row>
    <row r="27" spans="2:4" x14ac:dyDescent="0.2">
      <c r="B27" s="291">
        <v>9900</v>
      </c>
      <c r="C27" s="305" t="s">
        <v>300</v>
      </c>
      <c r="D27" s="345"/>
    </row>
    <row r="28" spans="2:4" x14ac:dyDescent="0.2">
      <c r="B28" s="291">
        <v>7400</v>
      </c>
      <c r="C28" s="304" t="s">
        <v>299</v>
      </c>
      <c r="D28" s="345">
        <v>0</v>
      </c>
    </row>
    <row r="29" spans="2:4" x14ac:dyDescent="0.2">
      <c r="B29" s="307">
        <v>900003</v>
      </c>
      <c r="C29" s="306" t="s">
        <v>298</v>
      </c>
      <c r="D29" s="344">
        <f>SUM(D30:D36)</f>
        <v>72556.509999999995</v>
      </c>
    </row>
    <row r="30" spans="2:4" ht="22.5" x14ac:dyDescent="0.2">
      <c r="B30" s="294">
        <v>5510</v>
      </c>
      <c r="C30" s="305" t="s">
        <v>279</v>
      </c>
      <c r="D30" s="345">
        <v>6924.51</v>
      </c>
    </row>
    <row r="31" spans="2:4" x14ac:dyDescent="0.2">
      <c r="B31" s="294">
        <v>5520</v>
      </c>
      <c r="C31" s="305" t="s">
        <v>270</v>
      </c>
      <c r="D31" s="345">
        <v>0</v>
      </c>
    </row>
    <row r="32" spans="2:4" x14ac:dyDescent="0.2">
      <c r="B32" s="294">
        <v>5530</v>
      </c>
      <c r="C32" s="305" t="s">
        <v>267</v>
      </c>
      <c r="D32" s="345">
        <v>0</v>
      </c>
    </row>
    <row r="33" spans="2:4" ht="22.5" x14ac:dyDescent="0.2">
      <c r="B33" s="294">
        <v>5540</v>
      </c>
      <c r="C33" s="305" t="s">
        <v>261</v>
      </c>
      <c r="D33" s="345">
        <v>65622</v>
      </c>
    </row>
    <row r="34" spans="2:4" x14ac:dyDescent="0.2">
      <c r="B34" s="294">
        <v>5550</v>
      </c>
      <c r="C34" s="305" t="s">
        <v>260</v>
      </c>
      <c r="D34" s="345">
        <v>0</v>
      </c>
    </row>
    <row r="35" spans="2:4" x14ac:dyDescent="0.2">
      <c r="B35" s="294">
        <v>5590</v>
      </c>
      <c r="C35" s="305" t="s">
        <v>259</v>
      </c>
      <c r="D35" s="345">
        <v>10</v>
      </c>
    </row>
    <row r="36" spans="2:4" x14ac:dyDescent="0.2">
      <c r="B36" s="294">
        <v>5600</v>
      </c>
      <c r="C36" s="304" t="s">
        <v>297</v>
      </c>
      <c r="D36" s="345">
        <v>0</v>
      </c>
    </row>
    <row r="37" spans="2:4" x14ac:dyDescent="0.2">
      <c r="B37" s="303">
        <v>900004</v>
      </c>
      <c r="C37" s="302" t="s">
        <v>296</v>
      </c>
      <c r="D37" s="346">
        <f>+D10-D11+D29</f>
        <v>1889670358.8599999</v>
      </c>
    </row>
  </sheetData>
  <dataValidations count="3">
    <dataValidation allowBlank="1" showInputMessage="1" showErrorMessage="1" prompt="Saldo final de la Información Financiera Trimestral que se presenta (trimestral: 1er, 2do, 3ro. o 4to.)." sqref="D9"/>
    <dataValidation allowBlank="1" showInputMessage="1" showErrorMessage="1" prompt="Corresponde al número de la cuenta de acuerdo al Plan de Cuentas emitido por el CONAC (DOF 23/12/2015). y Clasificador por objeto del gasto (DOF-22-dic-14)." sqref="B9"/>
    <dataValidation allowBlank="1" showInputMessage="1" showErrorMessage="1" prompt="Corresponde al nombre o descripción de la cuenta de acuerdo al Plan de Cuentas emitido por el CONAC." sqref="C9"/>
  </dataValidation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3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0.7109375" style="72" customWidth="1"/>
    <col min="2" max="2" width="13" style="72" customWidth="1"/>
    <col min="3" max="3" width="53.5703125" style="72" customWidth="1"/>
    <col min="4" max="4" width="18.7109375" style="72" bestFit="1" customWidth="1"/>
    <col min="5" max="5" width="17" style="72" bestFit="1" customWidth="1"/>
    <col min="6" max="6" width="9.140625" style="72" bestFit="1" customWidth="1"/>
    <col min="7" max="7" width="11.42578125" style="72"/>
    <col min="8" max="8" width="10.7109375" style="72" customWidth="1"/>
    <col min="9" max="16384" width="11.42578125" style="72"/>
  </cols>
  <sheetData>
    <row r="1" spans="2:9" ht="15" x14ac:dyDescent="0.25">
      <c r="B1"/>
      <c r="C1" s="336"/>
      <c r="D1" s="336"/>
      <c r="E1"/>
      <c r="F1"/>
      <c r="G1"/>
    </row>
    <row r="2" spans="2:9" ht="15" x14ac:dyDescent="0.25">
      <c r="B2"/>
      <c r="C2" s="336"/>
      <c r="D2" s="336"/>
      <c r="E2"/>
      <c r="F2"/>
      <c r="G2"/>
    </row>
    <row r="3" spans="2:9" ht="12.75" x14ac:dyDescent="0.2">
      <c r="B3" s="337" t="s">
        <v>93</v>
      </c>
      <c r="C3" s="338"/>
      <c r="D3" s="338"/>
      <c r="E3" s="337"/>
      <c r="F3" s="337"/>
      <c r="G3" s="337"/>
    </row>
    <row r="4" spans="2:9" ht="12.75" x14ac:dyDescent="0.2">
      <c r="B4" s="339" t="s">
        <v>629</v>
      </c>
      <c r="C4" s="340"/>
      <c r="D4" s="340"/>
      <c r="E4" s="339"/>
      <c r="F4" s="339"/>
      <c r="G4" s="339"/>
    </row>
    <row r="5" spans="2:9" ht="12.75" x14ac:dyDescent="0.2">
      <c r="B5" s="337" t="s">
        <v>628</v>
      </c>
      <c r="C5" s="338"/>
      <c r="D5" s="338"/>
      <c r="E5" s="337"/>
      <c r="F5" s="337"/>
      <c r="G5" s="337"/>
    </row>
    <row r="6" spans="2:9" x14ac:dyDescent="0.2">
      <c r="F6" s="5" t="s">
        <v>43</v>
      </c>
    </row>
    <row r="7" spans="2:9" ht="15" customHeight="1" x14ac:dyDescent="0.2">
      <c r="B7" s="335" t="s">
        <v>40</v>
      </c>
    </row>
    <row r="8" spans="2:9" x14ac:dyDescent="0.2">
      <c r="B8" s="3"/>
    </row>
    <row r="9" spans="2:9" s="36" customFormat="1" ht="12.75" x14ac:dyDescent="0.2">
      <c r="B9" s="334" t="s">
        <v>75</v>
      </c>
    </row>
    <row r="10" spans="2:9" s="36" customFormat="1" ht="35.1" customHeight="1" x14ac:dyDescent="0.2">
      <c r="B10" s="360" t="s">
        <v>76</v>
      </c>
      <c r="C10" s="360"/>
      <c r="D10" s="360"/>
      <c r="E10" s="360"/>
      <c r="F10" s="360"/>
      <c r="G10" s="360"/>
      <c r="I10" s="37"/>
    </row>
    <row r="11" spans="2:9" s="36" customFormat="1" x14ac:dyDescent="0.2">
      <c r="B11" s="84"/>
      <c r="C11" s="84"/>
      <c r="D11" s="84"/>
      <c r="E11" s="84"/>
      <c r="I11" s="37"/>
    </row>
    <row r="12" spans="2:9" s="36" customFormat="1" ht="12.75" x14ac:dyDescent="0.2">
      <c r="B12" s="37" t="s">
        <v>77</v>
      </c>
      <c r="C12" s="37"/>
      <c r="D12" s="37"/>
      <c r="E12" s="37"/>
    </row>
    <row r="13" spans="2:9" s="36" customFormat="1" x14ac:dyDescent="0.2">
      <c r="B13" s="37"/>
      <c r="C13" s="37"/>
      <c r="D13" s="37"/>
      <c r="E13" s="37"/>
    </row>
    <row r="14" spans="2:9" s="36" customFormat="1" ht="12.75" x14ac:dyDescent="0.2">
      <c r="B14" s="333" t="s">
        <v>78</v>
      </c>
      <c r="C14" s="37"/>
      <c r="D14" s="37"/>
      <c r="E14" s="37"/>
    </row>
    <row r="15" spans="2:9" s="36" customFormat="1" ht="12.75" x14ac:dyDescent="0.2">
      <c r="B15" s="333"/>
      <c r="C15" s="37"/>
      <c r="D15" s="37"/>
      <c r="E15" s="37"/>
    </row>
    <row r="16" spans="2:9" s="36" customFormat="1" ht="12.75" x14ac:dyDescent="0.2">
      <c r="B16" s="322">
        <v>7000</v>
      </c>
      <c r="C16" s="321" t="s">
        <v>383</v>
      </c>
      <c r="D16" s="37"/>
      <c r="E16" s="37"/>
    </row>
    <row r="17" spans="2:6" s="36" customFormat="1" ht="12.75" x14ac:dyDescent="0.2">
      <c r="B17" s="322"/>
      <c r="C17" s="321"/>
      <c r="D17" s="37"/>
      <c r="E17" s="37"/>
    </row>
    <row r="18" spans="2:6" s="36" customFormat="1" x14ac:dyDescent="0.2">
      <c r="B18" s="40" t="s">
        <v>44</v>
      </c>
      <c r="C18" s="40" t="s">
        <v>45</v>
      </c>
      <c r="D18" s="40" t="s">
        <v>46</v>
      </c>
      <c r="E18" s="40" t="s">
        <v>47</v>
      </c>
      <c r="F18" s="40" t="s">
        <v>48</v>
      </c>
    </row>
    <row r="19" spans="2:6" s="36" customFormat="1" x14ac:dyDescent="0.2">
      <c r="B19" s="327">
        <v>7100</v>
      </c>
      <c r="C19" s="332" t="s">
        <v>382</v>
      </c>
      <c r="D19" s="329"/>
      <c r="E19" s="329"/>
      <c r="F19" s="324"/>
    </row>
    <row r="20" spans="2:6" s="36" customFormat="1" x14ac:dyDescent="0.2">
      <c r="B20" s="313">
        <v>7110</v>
      </c>
      <c r="C20" s="330" t="s">
        <v>381</v>
      </c>
      <c r="D20" s="329">
        <v>0</v>
      </c>
      <c r="E20" s="329">
        <v>0</v>
      </c>
      <c r="F20" s="324">
        <v>0</v>
      </c>
    </row>
    <row r="21" spans="2:6" s="36" customFormat="1" x14ac:dyDescent="0.2">
      <c r="B21" s="313">
        <v>7120</v>
      </c>
      <c r="C21" s="330" t="s">
        <v>380</v>
      </c>
      <c r="D21" s="329">
        <v>0</v>
      </c>
      <c r="E21" s="329">
        <v>0</v>
      </c>
      <c r="F21" s="324">
        <v>0</v>
      </c>
    </row>
    <row r="22" spans="2:6" s="36" customFormat="1" x14ac:dyDescent="0.2">
      <c r="B22" s="313">
        <v>7130</v>
      </c>
      <c r="C22" s="330" t="s">
        <v>379</v>
      </c>
      <c r="D22" s="329">
        <v>0</v>
      </c>
      <c r="E22" s="329">
        <v>0</v>
      </c>
      <c r="F22" s="324">
        <v>0</v>
      </c>
    </row>
    <row r="23" spans="2:6" s="36" customFormat="1" ht="22.5" x14ac:dyDescent="0.2">
      <c r="B23" s="313">
        <v>7140</v>
      </c>
      <c r="C23" s="330" t="s">
        <v>378</v>
      </c>
      <c r="D23" s="329">
        <v>0</v>
      </c>
      <c r="E23" s="329">
        <v>0</v>
      </c>
      <c r="F23" s="324">
        <v>0</v>
      </c>
    </row>
    <row r="24" spans="2:6" s="36" customFormat="1" ht="22.5" x14ac:dyDescent="0.2">
      <c r="B24" s="313">
        <v>7150</v>
      </c>
      <c r="C24" s="330" t="s">
        <v>377</v>
      </c>
      <c r="D24" s="329">
        <v>0</v>
      </c>
      <c r="E24" s="329">
        <v>0</v>
      </c>
      <c r="F24" s="324">
        <v>0</v>
      </c>
    </row>
    <row r="25" spans="2:6" s="36" customFormat="1" x14ac:dyDescent="0.2">
      <c r="B25" s="313">
        <v>7160</v>
      </c>
      <c r="C25" s="330" t="s">
        <v>376</v>
      </c>
      <c r="D25" s="329">
        <v>0</v>
      </c>
      <c r="E25" s="329">
        <v>0</v>
      </c>
      <c r="F25" s="324">
        <v>0</v>
      </c>
    </row>
    <row r="26" spans="2:6" s="36" customFormat="1" x14ac:dyDescent="0.2">
      <c r="B26" s="327">
        <v>7200</v>
      </c>
      <c r="C26" s="332" t="s">
        <v>375</v>
      </c>
      <c r="D26" s="329"/>
      <c r="E26" s="329"/>
      <c r="F26" s="324"/>
    </row>
    <row r="27" spans="2:6" s="36" customFormat="1" ht="22.5" x14ac:dyDescent="0.2">
      <c r="B27" s="313">
        <v>7210</v>
      </c>
      <c r="C27" s="330" t="s">
        <v>374</v>
      </c>
      <c r="D27" s="329">
        <v>0</v>
      </c>
      <c r="E27" s="329">
        <v>0</v>
      </c>
      <c r="F27" s="324">
        <v>0</v>
      </c>
    </row>
    <row r="28" spans="2:6" s="36" customFormat="1" ht="22.5" x14ac:dyDescent="0.2">
      <c r="B28" s="313">
        <v>7220</v>
      </c>
      <c r="C28" s="330" t="s">
        <v>373</v>
      </c>
      <c r="D28" s="329">
        <v>0</v>
      </c>
      <c r="E28" s="329">
        <v>0</v>
      </c>
      <c r="F28" s="324">
        <v>0</v>
      </c>
    </row>
    <row r="29" spans="2:6" s="36" customFormat="1" ht="12.95" customHeight="1" x14ac:dyDescent="0.2">
      <c r="B29" s="313">
        <v>7230</v>
      </c>
      <c r="C29" s="328" t="s">
        <v>372</v>
      </c>
      <c r="D29" s="324">
        <v>0</v>
      </c>
      <c r="E29" s="324">
        <v>0</v>
      </c>
      <c r="F29" s="324">
        <v>0</v>
      </c>
    </row>
    <row r="30" spans="2:6" s="36" customFormat="1" ht="22.5" x14ac:dyDescent="0.2">
      <c r="B30" s="313">
        <v>7240</v>
      </c>
      <c r="C30" s="328" t="s">
        <v>371</v>
      </c>
      <c r="D30" s="324">
        <v>0</v>
      </c>
      <c r="E30" s="324">
        <v>0</v>
      </c>
      <c r="F30" s="324">
        <v>0</v>
      </c>
    </row>
    <row r="31" spans="2:6" s="36" customFormat="1" ht="22.5" x14ac:dyDescent="0.2">
      <c r="B31" s="313">
        <v>7250</v>
      </c>
      <c r="C31" s="328" t="s">
        <v>370</v>
      </c>
      <c r="D31" s="324">
        <v>0</v>
      </c>
      <c r="E31" s="324">
        <v>0</v>
      </c>
      <c r="F31" s="324">
        <v>0</v>
      </c>
    </row>
    <row r="32" spans="2:6" s="36" customFormat="1" ht="22.5" x14ac:dyDescent="0.2">
      <c r="B32" s="313">
        <v>7260</v>
      </c>
      <c r="C32" s="328" t="s">
        <v>369</v>
      </c>
      <c r="D32" s="324">
        <v>0</v>
      </c>
      <c r="E32" s="324">
        <v>0</v>
      </c>
      <c r="F32" s="324">
        <v>0</v>
      </c>
    </row>
    <row r="33" spans="2:6" s="36" customFormat="1" x14ac:dyDescent="0.2">
      <c r="B33" s="327">
        <v>7300</v>
      </c>
      <c r="C33" s="331" t="s">
        <v>368</v>
      </c>
      <c r="D33" s="324"/>
      <c r="E33" s="324"/>
      <c r="F33" s="324"/>
    </row>
    <row r="34" spans="2:6" s="36" customFormat="1" x14ac:dyDescent="0.2">
      <c r="B34" s="313">
        <v>7310</v>
      </c>
      <c r="C34" s="328" t="s">
        <v>367</v>
      </c>
      <c r="D34" s="324">
        <v>0</v>
      </c>
      <c r="E34" s="324">
        <v>0</v>
      </c>
      <c r="F34" s="324">
        <v>0</v>
      </c>
    </row>
    <row r="35" spans="2:6" s="36" customFormat="1" x14ac:dyDescent="0.2">
      <c r="B35" s="313">
        <v>7320</v>
      </c>
      <c r="C35" s="328" t="s">
        <v>366</v>
      </c>
      <c r="D35" s="324">
        <v>0</v>
      </c>
      <c r="E35" s="324">
        <v>0</v>
      </c>
      <c r="F35" s="324">
        <v>0</v>
      </c>
    </row>
    <row r="36" spans="2:6" s="36" customFormat="1" x14ac:dyDescent="0.2">
      <c r="B36" s="313">
        <v>7330</v>
      </c>
      <c r="C36" s="328" t="s">
        <v>365</v>
      </c>
      <c r="D36" s="324">
        <v>0</v>
      </c>
      <c r="E36" s="324">
        <v>0</v>
      </c>
      <c r="F36" s="324">
        <v>0</v>
      </c>
    </row>
    <row r="37" spans="2:6" s="36" customFormat="1" x14ac:dyDescent="0.2">
      <c r="B37" s="313">
        <v>7340</v>
      </c>
      <c r="C37" s="328" t="s">
        <v>364</v>
      </c>
      <c r="D37" s="324">
        <v>0</v>
      </c>
      <c r="E37" s="324">
        <v>0</v>
      </c>
      <c r="F37" s="324">
        <v>0</v>
      </c>
    </row>
    <row r="38" spans="2:6" s="36" customFormat="1" x14ac:dyDescent="0.2">
      <c r="B38" s="313">
        <v>7350</v>
      </c>
      <c r="C38" s="328" t="s">
        <v>363</v>
      </c>
      <c r="D38" s="324">
        <v>0</v>
      </c>
      <c r="E38" s="324">
        <v>0</v>
      </c>
      <c r="F38" s="324">
        <v>0</v>
      </c>
    </row>
    <row r="39" spans="2:6" s="36" customFormat="1" x14ac:dyDescent="0.2">
      <c r="B39" s="313">
        <v>7360</v>
      </c>
      <c r="C39" s="328" t="s">
        <v>362</v>
      </c>
      <c r="D39" s="324">
        <v>0</v>
      </c>
      <c r="E39" s="324">
        <v>0</v>
      </c>
      <c r="F39" s="324">
        <v>0</v>
      </c>
    </row>
    <row r="40" spans="2:6" s="36" customFormat="1" x14ac:dyDescent="0.2">
      <c r="B40" s="327">
        <v>7400</v>
      </c>
      <c r="C40" s="331" t="s">
        <v>361</v>
      </c>
      <c r="D40" s="324"/>
      <c r="E40" s="324"/>
      <c r="F40" s="324"/>
    </row>
    <row r="41" spans="2:6" s="36" customFormat="1" x14ac:dyDescent="0.2">
      <c r="B41" s="313">
        <v>7410</v>
      </c>
      <c r="C41" s="328" t="s">
        <v>360</v>
      </c>
      <c r="D41" s="324">
        <v>0</v>
      </c>
      <c r="E41" s="324">
        <v>0</v>
      </c>
      <c r="F41" s="324">
        <v>0</v>
      </c>
    </row>
    <row r="42" spans="2:6" s="36" customFormat="1" x14ac:dyDescent="0.2">
      <c r="B42" s="313">
        <v>7420</v>
      </c>
      <c r="C42" s="328" t="s">
        <v>359</v>
      </c>
      <c r="D42" s="324">
        <v>0</v>
      </c>
      <c r="E42" s="324">
        <v>0</v>
      </c>
      <c r="F42" s="324">
        <v>0</v>
      </c>
    </row>
    <row r="43" spans="2:6" s="36" customFormat="1" ht="22.5" x14ac:dyDescent="0.2">
      <c r="B43" s="327">
        <v>7500</v>
      </c>
      <c r="C43" s="331" t="s">
        <v>358</v>
      </c>
      <c r="D43" s="324"/>
      <c r="E43" s="324"/>
      <c r="F43" s="324"/>
    </row>
    <row r="44" spans="2:6" s="36" customFormat="1" ht="22.5" x14ac:dyDescent="0.2">
      <c r="B44" s="313">
        <v>7510</v>
      </c>
      <c r="C44" s="328" t="s">
        <v>357</v>
      </c>
      <c r="D44" s="324">
        <v>0</v>
      </c>
      <c r="E44" s="324">
        <v>0</v>
      </c>
      <c r="F44" s="324">
        <v>0</v>
      </c>
    </row>
    <row r="45" spans="2:6" s="36" customFormat="1" ht="22.5" x14ac:dyDescent="0.2">
      <c r="B45" s="313">
        <v>7520</v>
      </c>
      <c r="C45" s="328" t="s">
        <v>356</v>
      </c>
      <c r="D45" s="324">
        <v>0</v>
      </c>
      <c r="E45" s="324">
        <v>0</v>
      </c>
      <c r="F45" s="324">
        <v>0</v>
      </c>
    </row>
    <row r="46" spans="2:6" s="36" customFormat="1" x14ac:dyDescent="0.2">
      <c r="B46" s="327">
        <v>7600</v>
      </c>
      <c r="C46" s="331" t="s">
        <v>355</v>
      </c>
      <c r="D46" s="324"/>
      <c r="E46" s="324"/>
      <c r="F46" s="324"/>
    </row>
    <row r="47" spans="2:6" s="36" customFormat="1" x14ac:dyDescent="0.2">
      <c r="B47" s="313">
        <v>7610</v>
      </c>
      <c r="C47" s="330" t="s">
        <v>354</v>
      </c>
      <c r="D47" s="329">
        <v>0</v>
      </c>
      <c r="E47" s="329">
        <v>0</v>
      </c>
      <c r="F47" s="324">
        <v>0</v>
      </c>
    </row>
    <row r="48" spans="2:6" s="36" customFormat="1" x14ac:dyDescent="0.2">
      <c r="B48" s="313">
        <v>7620</v>
      </c>
      <c r="C48" s="330" t="s">
        <v>353</v>
      </c>
      <c r="D48" s="329">
        <v>0</v>
      </c>
      <c r="E48" s="329">
        <v>0</v>
      </c>
      <c r="F48" s="324">
        <v>0</v>
      </c>
    </row>
    <row r="49" spans="2:9" s="36" customFormat="1" x14ac:dyDescent="0.2">
      <c r="B49" s="313">
        <v>7630</v>
      </c>
      <c r="C49" s="330" t="s">
        <v>352</v>
      </c>
      <c r="D49" s="329">
        <v>0</v>
      </c>
      <c r="E49" s="329">
        <v>0</v>
      </c>
      <c r="F49" s="324">
        <v>0</v>
      </c>
    </row>
    <row r="50" spans="2:9" s="36" customFormat="1" x14ac:dyDescent="0.2">
      <c r="B50" s="313">
        <v>7640</v>
      </c>
      <c r="C50" s="328" t="s">
        <v>351</v>
      </c>
      <c r="D50" s="324">
        <v>0</v>
      </c>
      <c r="E50" s="324">
        <v>0</v>
      </c>
      <c r="F50" s="324">
        <v>0</v>
      </c>
    </row>
    <row r="51" spans="2:9" s="36" customFormat="1" x14ac:dyDescent="0.2">
      <c r="B51" s="313"/>
      <c r="C51" s="328"/>
      <c r="D51" s="324"/>
      <c r="E51" s="324"/>
      <c r="F51" s="324"/>
    </row>
    <row r="52" spans="2:9" s="36" customFormat="1" x14ac:dyDescent="0.2">
      <c r="B52" s="327" t="s">
        <v>350</v>
      </c>
      <c r="C52" s="326" t="s">
        <v>349</v>
      </c>
      <c r="D52" s="324"/>
      <c r="E52" s="324"/>
      <c r="F52" s="324"/>
    </row>
    <row r="53" spans="2:9" s="36" customFormat="1" x14ac:dyDescent="0.2">
      <c r="B53" s="313" t="s">
        <v>348</v>
      </c>
      <c r="C53" s="325" t="s">
        <v>347</v>
      </c>
      <c r="D53" s="324"/>
      <c r="E53" s="324"/>
      <c r="F53" s="324"/>
    </row>
    <row r="54" spans="2:9" s="36" customFormat="1" x14ac:dyDescent="0.2">
      <c r="B54" s="313" t="s">
        <v>346</v>
      </c>
      <c r="C54" s="325" t="s">
        <v>345</v>
      </c>
      <c r="D54" s="324"/>
      <c r="E54" s="324"/>
      <c r="F54" s="324"/>
    </row>
    <row r="55" spans="2:9" s="36" customFormat="1" x14ac:dyDescent="0.2">
      <c r="B55" s="313" t="s">
        <v>344</v>
      </c>
      <c r="C55" s="325" t="s">
        <v>343</v>
      </c>
      <c r="D55" s="324"/>
      <c r="E55" s="324"/>
      <c r="F55" s="324"/>
    </row>
    <row r="56" spans="2:9" s="36" customFormat="1" x14ac:dyDescent="0.2">
      <c r="B56" s="313" t="s">
        <v>342</v>
      </c>
      <c r="C56" s="325" t="s">
        <v>341</v>
      </c>
      <c r="D56" s="324"/>
      <c r="E56" s="324"/>
      <c r="F56" s="324"/>
    </row>
    <row r="57" spans="2:9" s="36" customFormat="1" x14ac:dyDescent="0.2">
      <c r="B57" s="313" t="s">
        <v>340</v>
      </c>
      <c r="C57" s="325" t="s">
        <v>339</v>
      </c>
      <c r="D57" s="324"/>
      <c r="E57" s="324"/>
      <c r="F57" s="324"/>
    </row>
    <row r="58" spans="2:9" s="36" customFormat="1" x14ac:dyDescent="0.2">
      <c r="B58" s="313" t="s">
        <v>338</v>
      </c>
      <c r="C58" s="325" t="s">
        <v>337</v>
      </c>
      <c r="D58" s="324"/>
      <c r="E58" s="324"/>
      <c r="F58" s="324"/>
    </row>
    <row r="59" spans="2:9" s="36" customFormat="1" ht="12" x14ac:dyDescent="0.2">
      <c r="B59" s="310" t="s">
        <v>336</v>
      </c>
      <c r="C59" s="46"/>
    </row>
    <row r="60" spans="2:9" s="36" customFormat="1" x14ac:dyDescent="0.2">
      <c r="B60" s="37"/>
      <c r="C60" s="46"/>
    </row>
    <row r="61" spans="2:9" s="36" customFormat="1" ht="12.75" x14ac:dyDescent="0.2">
      <c r="B61" s="323" t="s">
        <v>335</v>
      </c>
      <c r="C61" s="46"/>
    </row>
    <row r="62" spans="2:9" s="36" customFormat="1" ht="12.75" x14ac:dyDescent="0.2">
      <c r="B62" s="323"/>
    </row>
    <row r="63" spans="2:9" s="36" customFormat="1" ht="12.75" x14ac:dyDescent="0.2">
      <c r="B63" s="322">
        <v>8000</v>
      </c>
      <c r="C63" s="321" t="s">
        <v>334</v>
      </c>
    </row>
    <row r="64" spans="2:9" s="36" customFormat="1" x14ac:dyDescent="0.2">
      <c r="C64" s="359" t="s">
        <v>79</v>
      </c>
      <c r="D64" s="359"/>
      <c r="E64" s="359"/>
      <c r="F64" s="359"/>
      <c r="I64" s="38"/>
    </row>
    <row r="65" spans="2:9" s="36" customFormat="1" x14ac:dyDescent="0.2">
      <c r="B65" s="39" t="s">
        <v>44</v>
      </c>
      <c r="C65" s="39" t="s">
        <v>45</v>
      </c>
      <c r="D65" s="40" t="s">
        <v>46</v>
      </c>
      <c r="E65" s="40" t="s">
        <v>47</v>
      </c>
      <c r="F65" s="40" t="s">
        <v>48</v>
      </c>
      <c r="I65" s="38"/>
    </row>
    <row r="66" spans="2:9" s="36" customFormat="1" x14ac:dyDescent="0.2">
      <c r="B66" s="320">
        <v>8100</v>
      </c>
      <c r="C66" s="317" t="s">
        <v>333</v>
      </c>
      <c r="D66" s="42"/>
      <c r="E66" s="40"/>
      <c r="F66" s="40"/>
      <c r="I66" s="38"/>
    </row>
    <row r="67" spans="2:9" s="36" customFormat="1" x14ac:dyDescent="0.2">
      <c r="B67" s="319">
        <v>8110</v>
      </c>
      <c r="C67" s="41" t="s">
        <v>332</v>
      </c>
      <c r="D67" s="42"/>
      <c r="E67" s="40"/>
      <c r="F67" s="40"/>
      <c r="G67" s="38"/>
      <c r="I67" s="38"/>
    </row>
    <row r="68" spans="2:9" s="36" customFormat="1" x14ac:dyDescent="0.2">
      <c r="B68" s="319">
        <v>8120</v>
      </c>
      <c r="C68" s="41" t="s">
        <v>331</v>
      </c>
      <c r="D68" s="42"/>
      <c r="E68" s="40"/>
      <c r="F68" s="40"/>
      <c r="G68" s="38"/>
      <c r="I68" s="38"/>
    </row>
    <row r="69" spans="2:9" s="36" customFormat="1" x14ac:dyDescent="0.2">
      <c r="B69" s="316">
        <v>8130</v>
      </c>
      <c r="C69" s="41" t="s">
        <v>330</v>
      </c>
      <c r="D69" s="42"/>
      <c r="E69" s="40"/>
      <c r="F69" s="40"/>
      <c r="G69" s="38"/>
      <c r="I69" s="38"/>
    </row>
    <row r="70" spans="2:9" s="36" customFormat="1" x14ac:dyDescent="0.2">
      <c r="B70" s="316">
        <v>8140</v>
      </c>
      <c r="C70" s="41" t="s">
        <v>329</v>
      </c>
      <c r="D70" s="42"/>
      <c r="E70" s="40"/>
      <c r="F70" s="40"/>
      <c r="G70" s="38"/>
      <c r="I70" s="38"/>
    </row>
    <row r="71" spans="2:9" s="36" customFormat="1" x14ac:dyDescent="0.2">
      <c r="B71" s="316">
        <v>8150</v>
      </c>
      <c r="C71" s="41" t="s">
        <v>328</v>
      </c>
      <c r="D71" s="42"/>
      <c r="E71" s="40"/>
      <c r="F71" s="40"/>
      <c r="G71" s="38"/>
      <c r="I71" s="38"/>
    </row>
    <row r="72" spans="2:9" s="36" customFormat="1" x14ac:dyDescent="0.2">
      <c r="B72" s="318">
        <v>8200</v>
      </c>
      <c r="C72" s="317" t="s">
        <v>327</v>
      </c>
      <c r="D72" s="42"/>
      <c r="E72" s="40"/>
      <c r="F72" s="40"/>
      <c r="G72" s="38"/>
      <c r="H72" s="38"/>
      <c r="I72" s="38"/>
    </row>
    <row r="73" spans="2:9" s="36" customFormat="1" x14ac:dyDescent="0.2">
      <c r="B73" s="316">
        <v>8210</v>
      </c>
      <c r="C73" s="41" t="s">
        <v>326</v>
      </c>
      <c r="D73" s="42"/>
      <c r="E73" s="40"/>
      <c r="F73" s="40"/>
      <c r="G73" s="38"/>
      <c r="H73" s="38"/>
      <c r="I73" s="38"/>
    </row>
    <row r="74" spans="2:9" s="36" customFormat="1" x14ac:dyDescent="0.2">
      <c r="B74" s="316">
        <v>8220</v>
      </c>
      <c r="C74" s="41" t="s">
        <v>325</v>
      </c>
      <c r="D74" s="42"/>
      <c r="E74" s="40"/>
      <c r="F74" s="40"/>
      <c r="G74" s="38"/>
      <c r="H74" s="38"/>
      <c r="I74" s="38"/>
    </row>
    <row r="75" spans="2:9" s="36" customFormat="1" x14ac:dyDescent="0.2">
      <c r="B75" s="316">
        <v>8230</v>
      </c>
      <c r="C75" s="41" t="s">
        <v>324</v>
      </c>
      <c r="D75" s="42"/>
      <c r="E75" s="40"/>
      <c r="F75" s="40"/>
      <c r="G75" s="38"/>
      <c r="H75" s="38"/>
      <c r="I75" s="38"/>
    </row>
    <row r="76" spans="2:9" s="36" customFormat="1" x14ac:dyDescent="0.2">
      <c r="B76" s="316">
        <v>8240</v>
      </c>
      <c r="C76" s="41" t="s">
        <v>323</v>
      </c>
      <c r="D76" s="42"/>
      <c r="E76" s="40"/>
      <c r="F76" s="40"/>
      <c r="G76" s="38"/>
      <c r="H76" s="38"/>
      <c r="I76" s="38"/>
    </row>
    <row r="77" spans="2:9" s="36" customFormat="1" x14ac:dyDescent="0.2">
      <c r="B77" s="315">
        <v>8250</v>
      </c>
      <c r="C77" s="43" t="s">
        <v>322</v>
      </c>
      <c r="D77" s="44"/>
      <c r="E77" s="39"/>
      <c r="F77" s="39"/>
      <c r="G77" s="38"/>
      <c r="H77" s="38"/>
      <c r="I77" s="38"/>
    </row>
    <row r="78" spans="2:9" s="36" customFormat="1" x14ac:dyDescent="0.2">
      <c r="B78" s="314">
        <v>8260</v>
      </c>
      <c r="C78" s="45" t="s">
        <v>321</v>
      </c>
      <c r="D78" s="40"/>
      <c r="E78" s="40"/>
      <c r="F78" s="40"/>
      <c r="G78" s="38"/>
      <c r="H78" s="38"/>
      <c r="I78" s="38"/>
    </row>
    <row r="79" spans="2:9" s="36" customFormat="1" x14ac:dyDescent="0.2">
      <c r="B79" s="313">
        <v>8270</v>
      </c>
      <c r="C79" s="312" t="s">
        <v>320</v>
      </c>
      <c r="D79" s="311"/>
      <c r="E79" s="311"/>
      <c r="F79" s="311"/>
      <c r="G79" s="38"/>
      <c r="H79" s="38"/>
      <c r="I79" s="38"/>
    </row>
    <row r="80" spans="2:9" ht="12" x14ac:dyDescent="0.2">
      <c r="B80" s="310" t="s">
        <v>319</v>
      </c>
    </row>
    <row r="81" spans="2:2" x14ac:dyDescent="0.2">
      <c r="B81" s="310"/>
    </row>
    <row r="83" spans="2:2" x14ac:dyDescent="0.2">
      <c r="B83" s="75" t="s">
        <v>107</v>
      </c>
    </row>
  </sheetData>
  <mergeCells count="2">
    <mergeCell ref="C64:F64"/>
    <mergeCell ref="B10:G10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2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showGridLines="0" tabSelected="1" zoomScale="90" zoomScaleNormal="90" zoomScaleSheetLayoutView="100" workbookViewId="0">
      <selection activeCell="A404" sqref="A404"/>
    </sheetView>
  </sheetViews>
  <sheetFormatPr baseColWidth="10" defaultRowHeight="11.25" x14ac:dyDescent="0.2"/>
  <cols>
    <col min="1" max="1" width="10.85546875" style="72" customWidth="1"/>
    <col min="2" max="2" width="17.28515625" style="72" customWidth="1"/>
    <col min="3" max="3" width="43.5703125" style="72" customWidth="1"/>
    <col min="4" max="9" width="16" style="6" customWidth="1"/>
    <col min="10" max="10" width="10.85546875" style="72" customWidth="1"/>
    <col min="11" max="11" width="11.42578125" style="72" customWidth="1"/>
    <col min="12" max="16384" width="11.42578125" style="72"/>
  </cols>
  <sheetData>
    <row r="1" spans="2:12" ht="15" x14ac:dyDescent="0.25">
      <c r="B1"/>
      <c r="C1" s="336"/>
      <c r="D1" s="336"/>
      <c r="E1" s="336"/>
      <c r="F1" s="336"/>
      <c r="G1" s="336"/>
      <c r="H1"/>
      <c r="I1"/>
      <c r="J1"/>
      <c r="K1" s="6"/>
      <c r="L1" s="154"/>
    </row>
    <row r="2" spans="2:12" ht="15" x14ac:dyDescent="0.25">
      <c r="B2"/>
      <c r="C2" s="336"/>
      <c r="D2" s="336"/>
      <c r="E2" s="336"/>
      <c r="F2" s="336"/>
      <c r="G2" s="336"/>
      <c r="H2"/>
      <c r="I2"/>
      <c r="J2"/>
      <c r="K2" s="6"/>
      <c r="L2" s="6"/>
    </row>
    <row r="3" spans="2:12" ht="15" x14ac:dyDescent="0.25">
      <c r="B3" s="337" t="s">
        <v>93</v>
      </c>
      <c r="C3" s="338"/>
      <c r="D3" s="338"/>
      <c r="E3" s="338"/>
      <c r="F3" s="338"/>
      <c r="G3" s="338"/>
      <c r="H3" s="337"/>
      <c r="I3" s="337"/>
      <c r="J3"/>
      <c r="K3" s="6"/>
      <c r="L3" s="6"/>
    </row>
    <row r="4" spans="2:12" ht="15" x14ac:dyDescent="0.25">
      <c r="B4" s="339" t="s">
        <v>629</v>
      </c>
      <c r="C4" s="340"/>
      <c r="D4" s="340"/>
      <c r="E4" s="340"/>
      <c r="F4" s="340"/>
      <c r="G4" s="340"/>
      <c r="H4" s="339"/>
      <c r="I4" s="339"/>
      <c r="J4"/>
      <c r="K4" s="6"/>
      <c r="L4" s="6"/>
    </row>
    <row r="5" spans="2:12" ht="15" x14ac:dyDescent="0.25">
      <c r="B5" s="337" t="s">
        <v>628</v>
      </c>
      <c r="C5" s="338"/>
      <c r="D5" s="338"/>
      <c r="E5" s="338"/>
      <c r="F5" s="338"/>
      <c r="G5" s="338"/>
      <c r="H5" s="337"/>
      <c r="I5" s="337"/>
      <c r="J5"/>
      <c r="K5" s="6"/>
      <c r="L5" s="6"/>
    </row>
    <row r="6" spans="2:12" x14ac:dyDescent="0.2">
      <c r="B6" s="2"/>
      <c r="C6" s="2"/>
      <c r="D6" s="2"/>
      <c r="E6" s="2"/>
      <c r="F6" s="2"/>
      <c r="G6" s="2"/>
      <c r="H6" s="2"/>
      <c r="I6" s="2"/>
      <c r="J6" s="2"/>
      <c r="K6" s="6"/>
      <c r="L6" s="6"/>
    </row>
    <row r="7" spans="2:12" s="149" customFormat="1" ht="11.25" customHeight="1" x14ac:dyDescent="0.2">
      <c r="B7" s="152" t="s">
        <v>125</v>
      </c>
      <c r="C7" s="152"/>
      <c r="D7" s="151"/>
      <c r="E7" s="151"/>
      <c r="F7" s="151"/>
      <c r="G7" s="6"/>
      <c r="H7" s="6"/>
      <c r="I7" s="150" t="s">
        <v>122</v>
      </c>
    </row>
    <row r="8" spans="2:12" x14ac:dyDescent="0.2">
      <c r="B8" s="143"/>
      <c r="C8" s="143"/>
      <c r="D8" s="141"/>
      <c r="E8" s="141"/>
      <c r="F8" s="141"/>
      <c r="G8" s="141"/>
      <c r="H8" s="141"/>
      <c r="I8" s="141"/>
    </row>
    <row r="9" spans="2:12" ht="15" customHeight="1" x14ac:dyDescent="0.2">
      <c r="B9" s="120" t="s">
        <v>44</v>
      </c>
      <c r="C9" s="119" t="s">
        <v>45</v>
      </c>
      <c r="D9" s="117" t="s">
        <v>112</v>
      </c>
      <c r="E9" s="148">
        <v>2017</v>
      </c>
      <c r="F9" s="148">
        <v>2016</v>
      </c>
      <c r="G9" s="148">
        <v>2015</v>
      </c>
      <c r="H9" s="148">
        <v>2014</v>
      </c>
      <c r="I9" s="147" t="s">
        <v>121</v>
      </c>
    </row>
    <row r="10" spans="2:12" x14ac:dyDescent="0.2">
      <c r="B10" s="130" t="s">
        <v>386</v>
      </c>
      <c r="C10" s="130" t="s">
        <v>387</v>
      </c>
      <c r="D10" s="146">
        <v>9055742.1600000001</v>
      </c>
      <c r="E10" s="146">
        <v>161405773.33000001</v>
      </c>
      <c r="F10" s="146">
        <v>602838923.45000005</v>
      </c>
      <c r="G10" s="146">
        <v>0</v>
      </c>
      <c r="H10" s="146">
        <v>0</v>
      </c>
      <c r="I10" s="146">
        <v>0</v>
      </c>
    </row>
    <row r="11" spans="2:12" x14ac:dyDescent="0.2">
      <c r="B11" s="130"/>
      <c r="C11" s="130"/>
      <c r="D11" s="146"/>
      <c r="E11" s="146"/>
      <c r="F11" s="146"/>
      <c r="G11" s="146"/>
      <c r="H11" s="146"/>
      <c r="I11" s="146"/>
    </row>
    <row r="12" spans="2:12" x14ac:dyDescent="0.2">
      <c r="B12" s="130"/>
      <c r="C12" s="130"/>
      <c r="D12" s="146"/>
      <c r="E12" s="146"/>
      <c r="F12" s="146"/>
      <c r="G12" s="146"/>
      <c r="H12" s="146"/>
      <c r="I12" s="146"/>
    </row>
    <row r="13" spans="2:12" x14ac:dyDescent="0.2">
      <c r="B13" s="130"/>
      <c r="C13" s="130"/>
      <c r="D13" s="146"/>
      <c r="E13" s="146"/>
      <c r="F13" s="146"/>
      <c r="G13" s="146"/>
      <c r="H13" s="146"/>
      <c r="I13" s="146"/>
    </row>
    <row r="14" spans="2:12" x14ac:dyDescent="0.2">
      <c r="B14" s="130"/>
      <c r="C14" s="130"/>
      <c r="D14" s="146"/>
      <c r="E14" s="146"/>
      <c r="F14" s="146"/>
      <c r="G14" s="146"/>
      <c r="H14" s="146"/>
      <c r="I14" s="146"/>
    </row>
    <row r="15" spans="2:12" x14ac:dyDescent="0.2">
      <c r="B15" s="130"/>
      <c r="C15" s="130"/>
      <c r="D15" s="146"/>
      <c r="E15" s="146"/>
      <c r="F15" s="146"/>
      <c r="G15" s="146"/>
      <c r="H15" s="146"/>
      <c r="I15" s="146"/>
      <c r="K15" s="153"/>
    </row>
    <row r="16" spans="2:12" x14ac:dyDescent="0.2">
      <c r="B16" s="145"/>
      <c r="C16" s="145" t="s">
        <v>124</v>
      </c>
      <c r="D16" s="144">
        <f t="shared" ref="D16:I16" si="0">SUM(D10:D15)</f>
        <v>9055742.1600000001</v>
      </c>
      <c r="E16" s="144">
        <f t="shared" si="0"/>
        <v>161405773.33000001</v>
      </c>
      <c r="F16" s="144">
        <f t="shared" si="0"/>
        <v>602838923.45000005</v>
      </c>
      <c r="G16" s="144">
        <f t="shared" si="0"/>
        <v>0</v>
      </c>
      <c r="H16" s="144">
        <f t="shared" si="0"/>
        <v>0</v>
      </c>
      <c r="I16" s="144">
        <f t="shared" si="0"/>
        <v>0</v>
      </c>
    </row>
    <row r="17" spans="2:9" x14ac:dyDescent="0.2">
      <c r="B17" s="48"/>
      <c r="C17" s="48"/>
      <c r="D17" s="123"/>
      <c r="E17" s="123"/>
      <c r="F17" s="123"/>
      <c r="G17" s="123"/>
      <c r="H17" s="123"/>
      <c r="I17" s="123"/>
    </row>
    <row r="18" spans="2:9" x14ac:dyDescent="0.2">
      <c r="B18" s="48"/>
      <c r="C18" s="48"/>
      <c r="D18" s="123"/>
      <c r="E18" s="123"/>
      <c r="F18" s="123"/>
      <c r="G18" s="123"/>
      <c r="H18" s="123"/>
      <c r="I18" s="123"/>
    </row>
    <row r="19" spans="2:9" s="149" customFormat="1" ht="11.25" customHeight="1" x14ac:dyDescent="0.2">
      <c r="B19" s="152" t="s">
        <v>123</v>
      </c>
      <c r="C19" s="152"/>
      <c r="D19" s="151"/>
      <c r="E19" s="151"/>
      <c r="F19" s="151"/>
      <c r="G19" s="6"/>
      <c r="H19" s="6"/>
      <c r="I19" s="150" t="s">
        <v>122</v>
      </c>
    </row>
    <row r="20" spans="2:9" x14ac:dyDescent="0.2">
      <c r="B20" s="143"/>
      <c r="C20" s="143"/>
      <c r="D20" s="141"/>
      <c r="E20" s="141"/>
      <c r="F20" s="141"/>
      <c r="G20" s="141"/>
      <c r="H20" s="141"/>
      <c r="I20" s="141"/>
    </row>
    <row r="21" spans="2:9" ht="15" customHeight="1" x14ac:dyDescent="0.2">
      <c r="B21" s="120" t="s">
        <v>44</v>
      </c>
      <c r="C21" s="119" t="s">
        <v>45</v>
      </c>
      <c r="D21" s="117" t="s">
        <v>112</v>
      </c>
      <c r="E21" s="148">
        <v>2017</v>
      </c>
      <c r="F21" s="148">
        <v>2016</v>
      </c>
      <c r="G21" s="148">
        <v>2015</v>
      </c>
      <c r="H21" s="148">
        <v>2014</v>
      </c>
      <c r="I21" s="147" t="s">
        <v>121</v>
      </c>
    </row>
    <row r="22" spans="2:9" x14ac:dyDescent="0.2">
      <c r="B22" s="130" t="s">
        <v>385</v>
      </c>
      <c r="C22" s="130" t="s">
        <v>385</v>
      </c>
      <c r="D22" s="146"/>
      <c r="E22" s="146"/>
      <c r="F22" s="146"/>
      <c r="G22" s="146"/>
      <c r="H22" s="146"/>
      <c r="I22" s="146"/>
    </row>
    <row r="23" spans="2:9" x14ac:dyDescent="0.2">
      <c r="B23" s="130"/>
      <c r="C23" s="130"/>
      <c r="D23" s="146"/>
      <c r="E23" s="146"/>
      <c r="F23" s="146"/>
      <c r="G23" s="146"/>
      <c r="H23" s="146"/>
      <c r="I23" s="146"/>
    </row>
    <row r="24" spans="2:9" x14ac:dyDescent="0.2">
      <c r="B24" s="130"/>
      <c r="C24" s="130"/>
      <c r="D24" s="146"/>
      <c r="E24" s="146"/>
      <c r="F24" s="146"/>
      <c r="G24" s="146"/>
      <c r="H24" s="146"/>
      <c r="I24" s="146"/>
    </row>
    <row r="25" spans="2:9" x14ac:dyDescent="0.2">
      <c r="B25" s="130"/>
      <c r="C25" s="130"/>
      <c r="D25" s="146"/>
      <c r="E25" s="146"/>
      <c r="F25" s="146"/>
      <c r="G25" s="146"/>
      <c r="H25" s="146"/>
      <c r="I25" s="146"/>
    </row>
    <row r="26" spans="2:9" x14ac:dyDescent="0.2">
      <c r="B26" s="145"/>
      <c r="C26" s="145" t="s">
        <v>120</v>
      </c>
      <c r="D26" s="144">
        <f t="shared" ref="D26:I26" si="1">SUM(D22:D25)</f>
        <v>0</v>
      </c>
      <c r="E26" s="144">
        <f t="shared" si="1"/>
        <v>0</v>
      </c>
      <c r="F26" s="144">
        <f t="shared" si="1"/>
        <v>0</v>
      </c>
      <c r="G26" s="144">
        <f t="shared" si="1"/>
        <v>0</v>
      </c>
      <c r="H26" s="144">
        <f t="shared" si="1"/>
        <v>0</v>
      </c>
      <c r="I26" s="144">
        <f t="shared" si="1"/>
        <v>0</v>
      </c>
    </row>
  </sheetData>
  <dataValidations count="8">
    <dataValidation allowBlank="1" showInputMessage="1" showErrorMessage="1" prompt="Saldo final al 31 de diciembre de 2016." sqref="E9 E21"/>
    <dataValidation allowBlank="1" showInputMessage="1" showErrorMessage="1" prompt="Saldo final de la Información Financiera Trimestral que se presenta (trimestral: 1er, 2do, 3ro. o 4to.)." sqref="D21 D9"/>
    <dataValidation allowBlank="1" showInputMessage="1" showErrorMessage="1" prompt="Corresponde al número de la cuenta de acuerdo al Plan de Cuentas emitido por el CONAC (DOF 23/12/2015)." sqref="B9 B21"/>
    <dataValidation allowBlank="1" showInputMessage="1" showErrorMessage="1" prompt="Saldo final al 31 de diciembre de 2015." sqref="F9 F21"/>
    <dataValidation allowBlank="1" showInputMessage="1" showErrorMessage="1" prompt="Saldo final al 31 de diciembre de 2014." sqref="G9 G21"/>
    <dataValidation allowBlank="1" showInputMessage="1" showErrorMessage="1" prompt="Saldo final al 31 de diciembre de 2013." sqref="H9 H21"/>
    <dataValidation allowBlank="1" showInputMessage="1" showErrorMessage="1" prompt="Corresponde al nombre o descripción de la cuenta de acuerdo al Plan de Cuentas emitido por el CONAC." sqref="C9 C21"/>
    <dataValidation allowBlank="1" showInputMessage="1" showErrorMessage="1" prompt="Saldo final al 31 de diciembre de 2012." sqref="I9 I21"/>
  </dataValidation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3"/>
  <sheetViews>
    <sheetView showGridLines="0" tabSelected="1" zoomScale="90" zoomScaleNormal="90" zoomScaleSheetLayoutView="100" workbookViewId="0">
      <selection activeCell="A404" sqref="A404"/>
    </sheetView>
  </sheetViews>
  <sheetFormatPr baseColWidth="10" defaultRowHeight="11.25" x14ac:dyDescent="0.2"/>
  <cols>
    <col min="1" max="1" width="10.5703125" style="72" customWidth="1"/>
    <col min="2" max="2" width="13.85546875" style="72" customWidth="1"/>
    <col min="3" max="3" width="55.85546875" style="72" customWidth="1"/>
    <col min="4" max="5" width="17" style="6" bestFit="1" customWidth="1"/>
    <col min="6" max="7" width="11.5703125" style="6" bestFit="1" customWidth="1"/>
    <col min="8" max="8" width="11" style="6" bestFit="1" customWidth="1"/>
    <col min="9" max="9" width="21.5703125" style="72" bestFit="1" customWidth="1"/>
    <col min="10" max="10" width="25.5703125" style="72" bestFit="1" customWidth="1"/>
    <col min="11" max="11" width="10.5703125" style="72" customWidth="1"/>
    <col min="12" max="16384" width="11.42578125" style="72"/>
  </cols>
  <sheetData>
    <row r="1" spans="2:12" ht="15" x14ac:dyDescent="0.25">
      <c r="B1"/>
      <c r="C1" s="336"/>
      <c r="D1" s="336"/>
      <c r="E1" s="336"/>
      <c r="F1" s="336"/>
      <c r="G1" s="336"/>
      <c r="H1" s="336"/>
      <c r="I1"/>
      <c r="J1"/>
      <c r="K1" s="5"/>
    </row>
    <row r="2" spans="2:12" ht="15" x14ac:dyDescent="0.25">
      <c r="B2"/>
      <c r="C2" s="336"/>
      <c r="D2" s="336"/>
      <c r="E2" s="336"/>
      <c r="F2" s="336"/>
      <c r="G2" s="336"/>
      <c r="H2" s="336"/>
      <c r="I2"/>
      <c r="J2"/>
    </row>
    <row r="3" spans="2:12" ht="12.75" x14ac:dyDescent="0.2">
      <c r="B3" s="337" t="s">
        <v>93</v>
      </c>
      <c r="C3" s="338"/>
      <c r="D3" s="338"/>
      <c r="E3" s="338"/>
      <c r="F3" s="338"/>
      <c r="G3" s="338"/>
      <c r="H3" s="338"/>
      <c r="I3" s="337"/>
      <c r="J3" s="337"/>
    </row>
    <row r="4" spans="2:12" ht="12.75" x14ac:dyDescent="0.2">
      <c r="B4" s="339" t="s">
        <v>629</v>
      </c>
      <c r="C4" s="340"/>
      <c r="D4" s="340"/>
      <c r="E4" s="340"/>
      <c r="F4" s="340"/>
      <c r="G4" s="340"/>
      <c r="H4" s="340"/>
      <c r="I4" s="339"/>
      <c r="J4" s="339"/>
    </row>
    <row r="5" spans="2:12" ht="12.75" x14ac:dyDescent="0.2">
      <c r="B5" s="337" t="s">
        <v>628</v>
      </c>
      <c r="C5" s="338"/>
      <c r="D5" s="338"/>
      <c r="E5" s="338"/>
      <c r="F5" s="338"/>
      <c r="G5" s="338"/>
      <c r="H5" s="338"/>
      <c r="I5" s="337"/>
      <c r="J5" s="337"/>
      <c r="L5" s="7"/>
    </row>
    <row r="6" spans="2:12" x14ac:dyDescent="0.2">
      <c r="K6" s="7"/>
    </row>
    <row r="7" spans="2:12" ht="11.25" customHeight="1" x14ac:dyDescent="0.2">
      <c r="B7" s="109" t="s">
        <v>151</v>
      </c>
      <c r="C7" s="122"/>
      <c r="F7" s="159"/>
      <c r="G7" s="159"/>
      <c r="J7" s="161" t="s">
        <v>134</v>
      </c>
    </row>
    <row r="8" spans="2:12" x14ac:dyDescent="0.2">
      <c r="B8" s="160"/>
      <c r="C8" s="160"/>
      <c r="D8" s="159"/>
      <c r="E8" s="159"/>
      <c r="F8" s="159"/>
      <c r="G8" s="159"/>
    </row>
    <row r="9" spans="2:12" ht="15" customHeight="1" x14ac:dyDescent="0.2">
      <c r="B9" s="120" t="s">
        <v>44</v>
      </c>
      <c r="C9" s="119" t="s">
        <v>45</v>
      </c>
      <c r="D9" s="158" t="s">
        <v>133</v>
      </c>
      <c r="E9" s="158" t="s">
        <v>132</v>
      </c>
      <c r="F9" s="158" t="s">
        <v>131</v>
      </c>
      <c r="G9" s="158" t="s">
        <v>130</v>
      </c>
      <c r="H9" s="157" t="s">
        <v>129</v>
      </c>
      <c r="I9" s="119" t="s">
        <v>128</v>
      </c>
      <c r="J9" s="119" t="s">
        <v>127</v>
      </c>
    </row>
    <row r="10" spans="2:12" x14ac:dyDescent="0.2">
      <c r="B10" s="129" t="s">
        <v>388</v>
      </c>
      <c r="C10" s="167" t="s">
        <v>389</v>
      </c>
      <c r="D10" s="114">
        <v>132458.5</v>
      </c>
      <c r="E10" s="165">
        <v>132458.5</v>
      </c>
      <c r="F10" s="165"/>
      <c r="G10" s="165"/>
      <c r="H10" s="164"/>
      <c r="I10" s="155"/>
      <c r="J10" s="163"/>
    </row>
    <row r="11" spans="2:12" x14ac:dyDescent="0.2">
      <c r="B11" s="129" t="s">
        <v>390</v>
      </c>
      <c r="C11" s="167" t="s">
        <v>391</v>
      </c>
      <c r="D11" s="114">
        <v>24711.119999999999</v>
      </c>
      <c r="E11" s="165">
        <v>24711.119999999999</v>
      </c>
      <c r="F11" s="165"/>
      <c r="G11" s="165"/>
      <c r="H11" s="164"/>
      <c r="I11" s="155"/>
      <c r="J11" s="163"/>
    </row>
    <row r="12" spans="2:12" x14ac:dyDescent="0.2">
      <c r="B12" s="129" t="s">
        <v>392</v>
      </c>
      <c r="C12" s="167" t="s">
        <v>393</v>
      </c>
      <c r="D12" s="166">
        <v>551080951.44000006</v>
      </c>
      <c r="E12" s="165">
        <v>551080951.44000006</v>
      </c>
      <c r="F12" s="165"/>
      <c r="G12" s="165"/>
      <c r="H12" s="164"/>
      <c r="I12" s="155"/>
      <c r="J12" s="163"/>
    </row>
    <row r="13" spans="2:12" x14ac:dyDescent="0.2">
      <c r="B13" s="129"/>
      <c r="C13" s="167"/>
      <c r="D13" s="166"/>
      <c r="E13" s="165"/>
      <c r="F13" s="165"/>
      <c r="G13" s="165"/>
      <c r="H13" s="164"/>
      <c r="I13" s="155"/>
      <c r="J13" s="163"/>
    </row>
    <row r="14" spans="2:12" x14ac:dyDescent="0.2">
      <c r="B14" s="129"/>
      <c r="C14" s="167"/>
      <c r="D14" s="166"/>
      <c r="E14" s="165"/>
      <c r="F14" s="165"/>
      <c r="G14" s="165"/>
      <c r="H14" s="164"/>
      <c r="I14" s="155"/>
      <c r="J14" s="163"/>
    </row>
    <row r="15" spans="2:12" x14ac:dyDescent="0.2">
      <c r="B15" s="129"/>
      <c r="C15" s="167"/>
      <c r="D15" s="166"/>
      <c r="E15" s="165"/>
      <c r="F15" s="165"/>
      <c r="G15" s="165"/>
      <c r="H15" s="164"/>
      <c r="I15" s="155"/>
      <c r="J15" s="163"/>
    </row>
    <row r="16" spans="2:12" x14ac:dyDescent="0.2">
      <c r="B16" s="129"/>
      <c r="C16" s="167"/>
      <c r="D16" s="166"/>
      <c r="E16" s="165"/>
      <c r="F16" s="165"/>
      <c r="G16" s="165"/>
      <c r="H16" s="164"/>
      <c r="I16" s="155"/>
      <c r="J16" s="163"/>
    </row>
    <row r="17" spans="2:10" x14ac:dyDescent="0.2">
      <c r="B17" s="145"/>
      <c r="C17" s="145" t="s">
        <v>150</v>
      </c>
      <c r="D17" s="144">
        <f>SUM(D10:D16)</f>
        <v>551238121.06000006</v>
      </c>
      <c r="E17" s="144">
        <f>SUM(E10:E16)</f>
        <v>551238121.06000006</v>
      </c>
      <c r="F17" s="144">
        <f>SUM(F10:F16)</f>
        <v>0</v>
      </c>
      <c r="G17" s="144">
        <f>SUM(G10:G16)</f>
        <v>0</v>
      </c>
      <c r="H17" s="144">
        <f>SUM(H10:H16)</f>
        <v>0</v>
      </c>
      <c r="I17" s="136"/>
      <c r="J17" s="136"/>
    </row>
    <row r="18" spans="2:10" x14ac:dyDescent="0.2">
      <c r="B18" s="48"/>
      <c r="C18" s="48"/>
      <c r="D18" s="123"/>
      <c r="E18" s="123"/>
      <c r="F18" s="123"/>
      <c r="G18" s="123"/>
      <c r="H18" s="123"/>
      <c r="I18" s="48"/>
      <c r="J18" s="48"/>
    </row>
    <row r="19" spans="2:10" x14ac:dyDescent="0.2">
      <c r="B19" s="48"/>
      <c r="C19" s="48"/>
      <c r="D19" s="123"/>
      <c r="E19" s="123"/>
      <c r="F19" s="123"/>
      <c r="G19" s="123"/>
      <c r="H19" s="123"/>
      <c r="I19" s="48"/>
      <c r="J19" s="48"/>
    </row>
    <row r="20" spans="2:10" ht="11.25" customHeight="1" x14ac:dyDescent="0.2">
      <c r="B20" s="109" t="s">
        <v>149</v>
      </c>
      <c r="C20" s="122"/>
      <c r="F20" s="159"/>
      <c r="G20" s="159"/>
      <c r="J20" s="161" t="s">
        <v>134</v>
      </c>
    </row>
    <row r="21" spans="2:10" x14ac:dyDescent="0.2">
      <c r="B21" s="160"/>
      <c r="C21" s="160"/>
      <c r="D21" s="159"/>
      <c r="E21" s="159"/>
      <c r="F21" s="159"/>
      <c r="G21" s="159"/>
    </row>
    <row r="22" spans="2:10" ht="15" customHeight="1" x14ac:dyDescent="0.2">
      <c r="B22" s="120" t="s">
        <v>44</v>
      </c>
      <c r="C22" s="119" t="s">
        <v>45</v>
      </c>
      <c r="D22" s="158" t="s">
        <v>133</v>
      </c>
      <c r="E22" s="158" t="s">
        <v>132</v>
      </c>
      <c r="F22" s="158" t="s">
        <v>131</v>
      </c>
      <c r="G22" s="158" t="s">
        <v>130</v>
      </c>
      <c r="H22" s="157" t="s">
        <v>129</v>
      </c>
      <c r="I22" s="119" t="s">
        <v>128</v>
      </c>
      <c r="J22" s="119" t="s">
        <v>127</v>
      </c>
    </row>
    <row r="23" spans="2:10" x14ac:dyDescent="0.2">
      <c r="B23" s="115" t="s">
        <v>394</v>
      </c>
      <c r="C23" s="115" t="s">
        <v>395</v>
      </c>
      <c r="D23" s="114">
        <v>20000</v>
      </c>
      <c r="E23" s="156">
        <v>20000</v>
      </c>
      <c r="F23" s="156"/>
      <c r="G23" s="156"/>
      <c r="H23" s="156"/>
      <c r="I23" s="155"/>
      <c r="J23" s="155"/>
    </row>
    <row r="24" spans="2:10" x14ac:dyDescent="0.2">
      <c r="B24" s="115"/>
      <c r="C24" s="115"/>
      <c r="D24" s="114"/>
      <c r="E24" s="156"/>
      <c r="F24" s="156"/>
      <c r="G24" s="156"/>
      <c r="H24" s="156"/>
      <c r="I24" s="155"/>
      <c r="J24" s="155"/>
    </row>
    <row r="25" spans="2:10" x14ac:dyDescent="0.2">
      <c r="B25" s="115"/>
      <c r="C25" s="115"/>
      <c r="D25" s="114"/>
      <c r="E25" s="156"/>
      <c r="F25" s="156"/>
      <c r="G25" s="156"/>
      <c r="H25" s="156"/>
      <c r="I25" s="155"/>
      <c r="J25" s="155"/>
    </row>
    <row r="26" spans="2:10" x14ac:dyDescent="0.2">
      <c r="B26" s="115"/>
      <c r="C26" s="115"/>
      <c r="D26" s="114"/>
      <c r="E26" s="156"/>
      <c r="F26" s="156"/>
      <c r="G26" s="156"/>
      <c r="H26" s="156"/>
      <c r="I26" s="155"/>
      <c r="J26" s="155"/>
    </row>
    <row r="27" spans="2:10" x14ac:dyDescent="0.2">
      <c r="B27" s="50"/>
      <c r="C27" s="50" t="s">
        <v>148</v>
      </c>
      <c r="D27" s="136">
        <f>SUM(D23:D26)</f>
        <v>20000</v>
      </c>
      <c r="E27" s="136">
        <f>SUM(E23:E26)</f>
        <v>20000</v>
      </c>
      <c r="F27" s="136">
        <f>SUM(F23:F26)</f>
        <v>0</v>
      </c>
      <c r="G27" s="136">
        <f>SUM(G23:G26)</f>
        <v>0</v>
      </c>
      <c r="H27" s="136">
        <f>SUM(H23:H26)</f>
        <v>0</v>
      </c>
      <c r="I27" s="136"/>
      <c r="J27" s="136"/>
    </row>
    <row r="30" spans="2:10" x14ac:dyDescent="0.2">
      <c r="B30" s="109" t="s">
        <v>147</v>
      </c>
      <c r="C30" s="122"/>
      <c r="F30" s="159"/>
      <c r="G30" s="159"/>
      <c r="J30" s="161" t="s">
        <v>134</v>
      </c>
    </row>
    <row r="31" spans="2:10" x14ac:dyDescent="0.2">
      <c r="B31" s="160"/>
      <c r="C31" s="160"/>
      <c r="D31" s="159"/>
      <c r="E31" s="159"/>
      <c r="F31" s="159"/>
      <c r="G31" s="159"/>
    </row>
    <row r="32" spans="2:10" x14ac:dyDescent="0.2">
      <c r="B32" s="120" t="s">
        <v>44</v>
      </c>
      <c r="C32" s="119" t="s">
        <v>45</v>
      </c>
      <c r="D32" s="158" t="s">
        <v>133</v>
      </c>
      <c r="E32" s="158" t="s">
        <v>132</v>
      </c>
      <c r="F32" s="158" t="s">
        <v>131</v>
      </c>
      <c r="G32" s="158" t="s">
        <v>130</v>
      </c>
      <c r="H32" s="157" t="s">
        <v>129</v>
      </c>
      <c r="I32" s="119" t="s">
        <v>128</v>
      </c>
      <c r="J32" s="119" t="s">
        <v>127</v>
      </c>
    </row>
    <row r="33" spans="2:10" x14ac:dyDescent="0.2">
      <c r="B33" s="115" t="s">
        <v>385</v>
      </c>
      <c r="C33" s="115" t="s">
        <v>385</v>
      </c>
      <c r="D33" s="114"/>
      <c r="E33" s="156"/>
      <c r="F33" s="156"/>
      <c r="G33" s="156"/>
      <c r="H33" s="156"/>
      <c r="I33" s="155"/>
      <c r="J33" s="155"/>
    </row>
    <row r="34" spans="2:10" x14ac:dyDescent="0.2">
      <c r="B34" s="115"/>
      <c r="C34" s="115"/>
      <c r="D34" s="114"/>
      <c r="E34" s="156"/>
      <c r="F34" s="156"/>
      <c r="G34" s="156"/>
      <c r="H34" s="156"/>
      <c r="I34" s="155"/>
      <c r="J34" s="155"/>
    </row>
    <row r="35" spans="2:10" x14ac:dyDescent="0.2">
      <c r="B35" s="115"/>
      <c r="C35" s="115"/>
      <c r="D35" s="114"/>
      <c r="E35" s="156"/>
      <c r="F35" s="156"/>
      <c r="G35" s="156"/>
      <c r="H35" s="156"/>
      <c r="I35" s="155"/>
      <c r="J35" s="155"/>
    </row>
    <row r="36" spans="2:10" x14ac:dyDescent="0.2">
      <c r="B36" s="115"/>
      <c r="C36" s="115"/>
      <c r="D36" s="114"/>
      <c r="E36" s="156"/>
      <c r="F36" s="156"/>
      <c r="G36" s="156"/>
      <c r="H36" s="156"/>
      <c r="I36" s="155"/>
      <c r="J36" s="155"/>
    </row>
    <row r="37" spans="2:10" x14ac:dyDescent="0.2">
      <c r="B37" s="50"/>
      <c r="C37" s="50" t="s">
        <v>146</v>
      </c>
      <c r="D37" s="136">
        <f>SUM(D33:D36)</f>
        <v>0</v>
      </c>
      <c r="E37" s="136">
        <f>SUM(E33:E36)</f>
        <v>0</v>
      </c>
      <c r="F37" s="136">
        <f>SUM(F33:F36)</f>
        <v>0</v>
      </c>
      <c r="G37" s="136">
        <f>SUM(G33:G36)</f>
        <v>0</v>
      </c>
      <c r="H37" s="136">
        <f>SUM(H33:H36)</f>
        <v>0</v>
      </c>
      <c r="I37" s="136"/>
      <c r="J37" s="136"/>
    </row>
    <row r="40" spans="2:10" x14ac:dyDescent="0.2">
      <c r="B40" s="349" t="s">
        <v>145</v>
      </c>
      <c r="C40" s="350"/>
      <c r="D40" s="351"/>
      <c r="F40" s="159"/>
      <c r="G40" s="159"/>
      <c r="J40" s="161" t="s">
        <v>134</v>
      </c>
    </row>
    <row r="41" spans="2:10" x14ac:dyDescent="0.2">
      <c r="B41" s="160"/>
      <c r="C41" s="160"/>
      <c r="D41" s="159"/>
      <c r="E41" s="159"/>
      <c r="F41" s="159"/>
      <c r="G41" s="159"/>
    </row>
    <row r="42" spans="2:10" x14ac:dyDescent="0.2">
      <c r="B42" s="120" t="s">
        <v>44</v>
      </c>
      <c r="C42" s="119" t="s">
        <v>45</v>
      </c>
      <c r="D42" s="158" t="s">
        <v>133</v>
      </c>
      <c r="E42" s="158" t="s">
        <v>132</v>
      </c>
      <c r="F42" s="158" t="s">
        <v>131</v>
      </c>
      <c r="G42" s="158" t="s">
        <v>130</v>
      </c>
      <c r="H42" s="157" t="s">
        <v>129</v>
      </c>
      <c r="I42" s="119" t="s">
        <v>128</v>
      </c>
      <c r="J42" s="119" t="s">
        <v>127</v>
      </c>
    </row>
    <row r="43" spans="2:10" x14ac:dyDescent="0.2">
      <c r="B43" s="115" t="s">
        <v>385</v>
      </c>
      <c r="C43" s="115" t="s">
        <v>385</v>
      </c>
      <c r="D43" s="114"/>
      <c r="E43" s="156"/>
      <c r="F43" s="156"/>
      <c r="G43" s="156"/>
      <c r="H43" s="156"/>
      <c r="I43" s="155"/>
      <c r="J43" s="155"/>
    </row>
    <row r="44" spans="2:10" x14ac:dyDescent="0.2">
      <c r="B44" s="115"/>
      <c r="C44" s="115"/>
      <c r="D44" s="114"/>
      <c r="E44" s="156"/>
      <c r="F44" s="156"/>
      <c r="G44" s="156"/>
      <c r="H44" s="156"/>
      <c r="I44" s="155"/>
      <c r="J44" s="155"/>
    </row>
    <row r="45" spans="2:10" x14ac:dyDescent="0.2">
      <c r="B45" s="115"/>
      <c r="C45" s="115"/>
      <c r="D45" s="114"/>
      <c r="E45" s="156"/>
      <c r="F45" s="156"/>
      <c r="G45" s="156"/>
      <c r="H45" s="156"/>
      <c r="I45" s="155"/>
      <c r="J45" s="155"/>
    </row>
    <row r="46" spans="2:10" x14ac:dyDescent="0.2">
      <c r="B46" s="115"/>
      <c r="C46" s="115"/>
      <c r="D46" s="114"/>
      <c r="E46" s="156"/>
      <c r="F46" s="156"/>
      <c r="G46" s="156"/>
      <c r="H46" s="156"/>
      <c r="I46" s="155"/>
      <c r="J46" s="155"/>
    </row>
    <row r="47" spans="2:10" x14ac:dyDescent="0.2">
      <c r="B47" s="50"/>
      <c r="C47" s="50" t="s">
        <v>144</v>
      </c>
      <c r="D47" s="136">
        <f>SUM(D43:D46)</f>
        <v>0</v>
      </c>
      <c r="E47" s="136">
        <f>SUM(E43:E46)</f>
        <v>0</v>
      </c>
      <c r="F47" s="136">
        <f>SUM(F43:F46)</f>
        <v>0</v>
      </c>
      <c r="G47" s="136">
        <f>SUM(G43:G46)</f>
        <v>0</v>
      </c>
      <c r="H47" s="136">
        <f>SUM(H43:H46)</f>
        <v>0</v>
      </c>
      <c r="I47" s="136"/>
      <c r="J47" s="136"/>
    </row>
    <row r="50" spans="2:10" x14ac:dyDescent="0.2">
      <c r="B50" s="109" t="s">
        <v>143</v>
      </c>
      <c r="C50" s="122"/>
      <c r="D50" s="159"/>
      <c r="E50" s="159"/>
      <c r="F50" s="159"/>
      <c r="G50" s="159"/>
    </row>
    <row r="51" spans="2:10" x14ac:dyDescent="0.2">
      <c r="B51" s="160"/>
      <c r="C51" s="160"/>
      <c r="D51" s="159"/>
      <c r="E51" s="159"/>
      <c r="F51" s="159"/>
      <c r="G51" s="159"/>
    </row>
    <row r="52" spans="2:10" x14ac:dyDescent="0.2">
      <c r="B52" s="120" t="s">
        <v>44</v>
      </c>
      <c r="C52" s="119" t="s">
        <v>45</v>
      </c>
      <c r="D52" s="158" t="s">
        <v>133</v>
      </c>
      <c r="E52" s="158" t="s">
        <v>132</v>
      </c>
      <c r="F52" s="158" t="s">
        <v>131</v>
      </c>
      <c r="G52" s="158" t="s">
        <v>130</v>
      </c>
      <c r="H52" s="157" t="s">
        <v>129</v>
      </c>
      <c r="I52" s="119" t="s">
        <v>128</v>
      </c>
      <c r="J52" s="119" t="s">
        <v>127</v>
      </c>
    </row>
    <row r="53" spans="2:10" x14ac:dyDescent="0.2">
      <c r="B53" s="115" t="s">
        <v>385</v>
      </c>
      <c r="C53" s="115" t="s">
        <v>385</v>
      </c>
      <c r="D53" s="114"/>
      <c r="E53" s="156"/>
      <c r="F53" s="156"/>
      <c r="G53" s="156"/>
      <c r="H53" s="156"/>
      <c r="I53" s="155"/>
      <c r="J53" s="155"/>
    </row>
    <row r="54" spans="2:10" x14ac:dyDescent="0.2">
      <c r="B54" s="115"/>
      <c r="C54" s="115"/>
      <c r="D54" s="114"/>
      <c r="E54" s="156"/>
      <c r="F54" s="156"/>
      <c r="G54" s="156"/>
      <c r="H54" s="156"/>
      <c r="I54" s="155"/>
      <c r="J54" s="155"/>
    </row>
    <row r="55" spans="2:10" x14ac:dyDescent="0.2">
      <c r="B55" s="115"/>
      <c r="C55" s="115"/>
      <c r="D55" s="114"/>
      <c r="E55" s="156"/>
      <c r="F55" s="156"/>
      <c r="G55" s="156"/>
      <c r="H55" s="156"/>
      <c r="I55" s="155"/>
      <c r="J55" s="155"/>
    </row>
    <row r="56" spans="2:10" x14ac:dyDescent="0.2">
      <c r="B56" s="115"/>
      <c r="C56" s="115"/>
      <c r="D56" s="114"/>
      <c r="E56" s="156"/>
      <c r="F56" s="156"/>
      <c r="G56" s="156"/>
      <c r="H56" s="156"/>
      <c r="I56" s="155"/>
      <c r="J56" s="155"/>
    </row>
    <row r="57" spans="2:10" x14ac:dyDescent="0.2">
      <c r="B57" s="115"/>
      <c r="C57" s="115"/>
      <c r="D57" s="114"/>
      <c r="E57" s="156"/>
      <c r="F57" s="156"/>
      <c r="G57" s="156"/>
      <c r="H57" s="156"/>
      <c r="I57" s="155"/>
      <c r="J57" s="155"/>
    </row>
    <row r="58" spans="2:10" x14ac:dyDescent="0.2">
      <c r="B58" s="115"/>
      <c r="C58" s="115"/>
      <c r="D58" s="114"/>
      <c r="E58" s="156"/>
      <c r="F58" s="156"/>
      <c r="G58" s="156"/>
      <c r="H58" s="156"/>
      <c r="I58" s="155"/>
      <c r="J58" s="155"/>
    </row>
    <row r="59" spans="2:10" x14ac:dyDescent="0.2">
      <c r="B59" s="115"/>
      <c r="C59" s="115"/>
      <c r="D59" s="114"/>
      <c r="E59" s="156"/>
      <c r="F59" s="156"/>
      <c r="G59" s="156"/>
      <c r="H59" s="156"/>
      <c r="I59" s="155"/>
      <c r="J59" s="155"/>
    </row>
    <row r="60" spans="2:10" x14ac:dyDescent="0.2">
      <c r="B60" s="115"/>
      <c r="C60" s="115"/>
      <c r="D60" s="114"/>
      <c r="E60" s="156"/>
      <c r="F60" s="156"/>
      <c r="G60" s="156"/>
      <c r="H60" s="156"/>
      <c r="I60" s="155"/>
      <c r="J60" s="155"/>
    </row>
    <row r="61" spans="2:10" x14ac:dyDescent="0.2">
      <c r="B61" s="115"/>
      <c r="C61" s="115"/>
      <c r="D61" s="114"/>
      <c r="E61" s="156"/>
      <c r="F61" s="156"/>
      <c r="G61" s="156"/>
      <c r="H61" s="156"/>
      <c r="I61" s="155"/>
      <c r="J61" s="155"/>
    </row>
    <row r="62" spans="2:10" x14ac:dyDescent="0.2">
      <c r="B62" s="115"/>
      <c r="C62" s="115"/>
      <c r="D62" s="114"/>
      <c r="E62" s="156"/>
      <c r="F62" s="156"/>
      <c r="G62" s="156"/>
      <c r="H62" s="156"/>
      <c r="I62" s="155"/>
      <c r="J62" s="155"/>
    </row>
    <row r="63" spans="2:10" x14ac:dyDescent="0.2">
      <c r="B63" s="115"/>
      <c r="C63" s="115"/>
      <c r="D63" s="114"/>
      <c r="E63" s="156"/>
      <c r="F63" s="156"/>
      <c r="G63" s="156"/>
      <c r="H63" s="156"/>
      <c r="I63" s="155"/>
      <c r="J63" s="155"/>
    </row>
    <row r="64" spans="2:10" x14ac:dyDescent="0.2">
      <c r="B64" s="115"/>
      <c r="C64" s="115"/>
      <c r="D64" s="114"/>
      <c r="E64" s="156"/>
      <c r="F64" s="156"/>
      <c r="G64" s="156"/>
      <c r="H64" s="156"/>
      <c r="I64" s="155"/>
      <c r="J64" s="155"/>
    </row>
    <row r="65" spans="2:10" x14ac:dyDescent="0.2">
      <c r="B65" s="115"/>
      <c r="C65" s="115"/>
      <c r="D65" s="114"/>
      <c r="E65" s="156"/>
      <c r="F65" s="156"/>
      <c r="G65" s="156"/>
      <c r="H65" s="156"/>
      <c r="I65" s="155"/>
      <c r="J65" s="155"/>
    </row>
    <row r="66" spans="2:10" x14ac:dyDescent="0.2">
      <c r="B66" s="115"/>
      <c r="C66" s="115"/>
      <c r="D66" s="114"/>
      <c r="E66" s="156"/>
      <c r="F66" s="156"/>
      <c r="G66" s="156"/>
      <c r="H66" s="156"/>
      <c r="I66" s="155"/>
      <c r="J66" s="155"/>
    </row>
    <row r="67" spans="2:10" x14ac:dyDescent="0.2">
      <c r="B67" s="115"/>
      <c r="C67" s="115"/>
      <c r="D67" s="114"/>
      <c r="E67" s="156"/>
      <c r="F67" s="156"/>
      <c r="G67" s="156"/>
      <c r="H67" s="156"/>
      <c r="I67" s="155"/>
      <c r="J67" s="155"/>
    </row>
    <row r="68" spans="2:10" x14ac:dyDescent="0.2">
      <c r="B68" s="115"/>
      <c r="C68" s="115"/>
      <c r="D68" s="114"/>
      <c r="E68" s="156"/>
      <c r="F68" s="156"/>
      <c r="G68" s="156"/>
      <c r="H68" s="156"/>
      <c r="I68" s="155"/>
      <c r="J68" s="155"/>
    </row>
    <row r="69" spans="2:10" x14ac:dyDescent="0.2">
      <c r="B69" s="115"/>
      <c r="C69" s="115"/>
      <c r="D69" s="114"/>
      <c r="E69" s="156"/>
      <c r="F69" s="156"/>
      <c r="G69" s="156"/>
      <c r="H69" s="156"/>
      <c r="I69" s="155"/>
      <c r="J69" s="155"/>
    </row>
    <row r="70" spans="2:10" x14ac:dyDescent="0.2">
      <c r="B70" s="115"/>
      <c r="C70" s="115"/>
      <c r="D70" s="114"/>
      <c r="E70" s="156"/>
      <c r="F70" s="156"/>
      <c r="G70" s="156"/>
      <c r="H70" s="156"/>
      <c r="I70" s="155"/>
      <c r="J70" s="155"/>
    </row>
    <row r="71" spans="2:10" x14ac:dyDescent="0.2">
      <c r="B71" s="115"/>
      <c r="C71" s="115"/>
      <c r="D71" s="114"/>
      <c r="E71" s="156"/>
      <c r="F71" s="156"/>
      <c r="G71" s="156"/>
      <c r="H71" s="156"/>
      <c r="I71" s="155"/>
      <c r="J71" s="155"/>
    </row>
    <row r="72" spans="2:10" x14ac:dyDescent="0.2">
      <c r="B72" s="115"/>
      <c r="C72" s="115"/>
      <c r="D72" s="114"/>
      <c r="E72" s="156"/>
      <c r="F72" s="156"/>
      <c r="G72" s="156"/>
      <c r="H72" s="156"/>
      <c r="I72" s="155"/>
      <c r="J72" s="155"/>
    </row>
    <row r="73" spans="2:10" x14ac:dyDescent="0.2">
      <c r="B73" s="115"/>
      <c r="C73" s="115"/>
      <c r="D73" s="114"/>
      <c r="E73" s="156"/>
      <c r="F73" s="156"/>
      <c r="G73" s="156"/>
      <c r="H73" s="156"/>
      <c r="I73" s="155"/>
      <c r="J73" s="155"/>
    </row>
    <row r="74" spans="2:10" x14ac:dyDescent="0.2">
      <c r="B74" s="115"/>
      <c r="C74" s="115"/>
      <c r="D74" s="114"/>
      <c r="E74" s="156"/>
      <c r="F74" s="156"/>
      <c r="G74" s="156"/>
      <c r="H74" s="156"/>
      <c r="I74" s="155"/>
      <c r="J74" s="155"/>
    </row>
    <row r="75" spans="2:10" x14ac:dyDescent="0.2">
      <c r="B75" s="115"/>
      <c r="C75" s="115"/>
      <c r="D75" s="114"/>
      <c r="E75" s="156"/>
      <c r="F75" s="156"/>
      <c r="G75" s="156"/>
      <c r="H75" s="156"/>
      <c r="I75" s="155"/>
      <c r="J75" s="155"/>
    </row>
    <row r="76" spans="2:10" x14ac:dyDescent="0.2">
      <c r="B76" s="115"/>
      <c r="C76" s="115"/>
      <c r="D76" s="114"/>
      <c r="E76" s="156"/>
      <c r="F76" s="156"/>
      <c r="G76" s="156"/>
      <c r="H76" s="156"/>
      <c r="I76" s="155"/>
      <c r="J76" s="155"/>
    </row>
    <row r="77" spans="2:10" x14ac:dyDescent="0.2">
      <c r="B77" s="50"/>
      <c r="C77" s="50" t="s">
        <v>142</v>
      </c>
      <c r="D77" s="136">
        <f>SUM(D53:D76)</f>
        <v>0</v>
      </c>
      <c r="E77" s="136">
        <f>SUM(E53:E76)</f>
        <v>0</v>
      </c>
      <c r="F77" s="136">
        <f>SUM(F53:F76)</f>
        <v>0</v>
      </c>
      <c r="G77" s="136">
        <f>SUM(G53:G76)</f>
        <v>0</v>
      </c>
      <c r="H77" s="136">
        <f>SUM(H53:H76)</f>
        <v>0</v>
      </c>
      <c r="I77" s="136"/>
      <c r="J77" s="136"/>
    </row>
    <row r="80" spans="2:10" x14ac:dyDescent="0.2">
      <c r="B80" s="109" t="s">
        <v>141</v>
      </c>
      <c r="C80" s="122"/>
      <c r="D80" s="162"/>
      <c r="F80" s="159"/>
      <c r="G80" s="159"/>
      <c r="J80" s="161" t="s">
        <v>134</v>
      </c>
    </row>
    <row r="81" spans="2:12" x14ac:dyDescent="0.2">
      <c r="B81" s="160"/>
      <c r="C81" s="160"/>
      <c r="D81" s="159"/>
      <c r="E81" s="159"/>
      <c r="F81" s="159"/>
      <c r="G81" s="159"/>
    </row>
    <row r="82" spans="2:12" x14ac:dyDescent="0.2">
      <c r="B82" s="120" t="s">
        <v>44</v>
      </c>
      <c r="C82" s="119" t="s">
        <v>45</v>
      </c>
      <c r="D82" s="158" t="s">
        <v>133</v>
      </c>
      <c r="E82" s="158" t="s">
        <v>132</v>
      </c>
      <c r="F82" s="158" t="s">
        <v>131</v>
      </c>
      <c r="G82" s="158" t="s">
        <v>130</v>
      </c>
      <c r="H82" s="157" t="s">
        <v>129</v>
      </c>
      <c r="I82" s="119" t="s">
        <v>128</v>
      </c>
      <c r="J82" s="119" t="s">
        <v>127</v>
      </c>
    </row>
    <row r="83" spans="2:12" x14ac:dyDescent="0.2">
      <c r="B83" s="115" t="s">
        <v>385</v>
      </c>
      <c r="C83" s="115" t="s">
        <v>385</v>
      </c>
      <c r="D83" s="114"/>
      <c r="E83" s="156"/>
      <c r="F83" s="156"/>
      <c r="G83" s="156"/>
      <c r="H83" s="156"/>
      <c r="I83" s="155"/>
      <c r="J83" s="155"/>
    </row>
    <row r="84" spans="2:12" x14ac:dyDescent="0.2">
      <c r="B84" s="115"/>
      <c r="C84" s="115"/>
      <c r="D84" s="114"/>
      <c r="E84" s="156"/>
      <c r="F84" s="156"/>
      <c r="G84" s="156"/>
      <c r="H84" s="156"/>
      <c r="I84" s="155"/>
      <c r="J84" s="155"/>
    </row>
    <row r="85" spans="2:12" x14ac:dyDescent="0.2">
      <c r="B85" s="115"/>
      <c r="C85" s="115"/>
      <c r="D85" s="114"/>
      <c r="E85" s="156"/>
      <c r="F85" s="156"/>
      <c r="G85" s="156"/>
      <c r="H85" s="156"/>
      <c r="I85" s="155"/>
      <c r="J85" s="155"/>
      <c r="L85" s="6"/>
    </row>
    <row r="86" spans="2:12" x14ac:dyDescent="0.2">
      <c r="B86" s="115"/>
      <c r="C86" s="115"/>
      <c r="D86" s="114"/>
      <c r="E86" s="156"/>
      <c r="F86" s="156"/>
      <c r="G86" s="156"/>
      <c r="H86" s="156"/>
      <c r="I86" s="155"/>
      <c r="J86" s="155"/>
      <c r="L86" s="6"/>
    </row>
    <row r="87" spans="2:12" x14ac:dyDescent="0.2">
      <c r="B87" s="50"/>
      <c r="C87" s="50" t="s">
        <v>140</v>
      </c>
      <c r="D87" s="136">
        <f>SUM(D83:D86)</f>
        <v>0</v>
      </c>
      <c r="E87" s="136">
        <f>SUM(E83:E86)</f>
        <v>0</v>
      </c>
      <c r="F87" s="136">
        <f>SUM(F83:F86)</f>
        <v>0</v>
      </c>
      <c r="G87" s="136">
        <f>SUM(G83:G86)</f>
        <v>0</v>
      </c>
      <c r="H87" s="136">
        <f>SUM(H83:H86)</f>
        <v>0</v>
      </c>
      <c r="I87" s="136"/>
      <c r="J87" s="136"/>
      <c r="L87" s="6"/>
    </row>
    <row r="90" spans="2:12" x14ac:dyDescent="0.2">
      <c r="B90" s="109" t="s">
        <v>139</v>
      </c>
      <c r="C90" s="122"/>
      <c r="F90" s="159"/>
      <c r="G90" s="159"/>
      <c r="J90" s="161" t="s">
        <v>134</v>
      </c>
    </row>
    <row r="91" spans="2:12" x14ac:dyDescent="0.2">
      <c r="B91" s="160"/>
      <c r="C91" s="160"/>
      <c r="D91" s="159"/>
      <c r="E91" s="159"/>
      <c r="F91" s="159"/>
      <c r="G91" s="159"/>
    </row>
    <row r="92" spans="2:12" x14ac:dyDescent="0.2">
      <c r="B92" s="120" t="s">
        <v>44</v>
      </c>
      <c r="C92" s="119" t="s">
        <v>45</v>
      </c>
      <c r="D92" s="158" t="s">
        <v>133</v>
      </c>
      <c r="E92" s="158" t="s">
        <v>132</v>
      </c>
      <c r="F92" s="158" t="s">
        <v>131</v>
      </c>
      <c r="G92" s="158" t="s">
        <v>130</v>
      </c>
      <c r="H92" s="157" t="s">
        <v>129</v>
      </c>
      <c r="I92" s="119" t="s">
        <v>128</v>
      </c>
      <c r="J92" s="119" t="s">
        <v>127</v>
      </c>
    </row>
    <row r="93" spans="2:12" x14ac:dyDescent="0.2">
      <c r="B93" s="115" t="s">
        <v>385</v>
      </c>
      <c r="C93" s="115" t="s">
        <v>385</v>
      </c>
      <c r="D93" s="114"/>
      <c r="E93" s="156"/>
      <c r="F93" s="156"/>
      <c r="G93" s="156"/>
      <c r="H93" s="156"/>
      <c r="I93" s="155"/>
      <c r="J93" s="155"/>
    </row>
    <row r="94" spans="2:12" x14ac:dyDescent="0.2">
      <c r="B94" s="115"/>
      <c r="C94" s="115"/>
      <c r="D94" s="114"/>
      <c r="E94" s="156"/>
      <c r="F94" s="156"/>
      <c r="G94" s="156"/>
      <c r="H94" s="156"/>
      <c r="I94" s="155"/>
      <c r="J94" s="155"/>
    </row>
    <row r="95" spans="2:12" x14ac:dyDescent="0.2">
      <c r="B95" s="115"/>
      <c r="C95" s="115"/>
      <c r="D95" s="114"/>
      <c r="E95" s="156"/>
      <c r="F95" s="156"/>
      <c r="G95" s="156"/>
      <c r="H95" s="156"/>
      <c r="I95" s="155"/>
      <c r="J95" s="155"/>
    </row>
    <row r="96" spans="2:12" x14ac:dyDescent="0.2">
      <c r="B96" s="115"/>
      <c r="C96" s="115"/>
      <c r="D96" s="114"/>
      <c r="E96" s="156"/>
      <c r="F96" s="156"/>
      <c r="G96" s="156"/>
      <c r="H96" s="156"/>
      <c r="I96" s="155"/>
      <c r="J96" s="155"/>
    </row>
    <row r="97" spans="2:12" x14ac:dyDescent="0.2">
      <c r="B97" s="50"/>
      <c r="C97" s="50" t="s">
        <v>138</v>
      </c>
      <c r="D97" s="136">
        <f>SUM(D93:D96)</f>
        <v>0</v>
      </c>
      <c r="E97" s="136">
        <f>SUM(E93:E96)</f>
        <v>0</v>
      </c>
      <c r="F97" s="136">
        <f>SUM(F93:F96)</f>
        <v>0</v>
      </c>
      <c r="G97" s="136">
        <f>SUM(G93:G96)</f>
        <v>0</v>
      </c>
      <c r="H97" s="136">
        <f>SUM(H93:H96)</f>
        <v>0</v>
      </c>
      <c r="I97" s="136"/>
      <c r="J97" s="136"/>
    </row>
    <row r="100" spans="2:12" x14ac:dyDescent="0.2">
      <c r="B100" s="109" t="s">
        <v>137</v>
      </c>
      <c r="C100" s="122"/>
      <c r="F100" s="159"/>
      <c r="G100" s="159"/>
      <c r="J100" s="161" t="s">
        <v>134</v>
      </c>
    </row>
    <row r="101" spans="2:12" x14ac:dyDescent="0.2">
      <c r="B101" s="160"/>
      <c r="C101" s="160"/>
      <c r="D101" s="159"/>
      <c r="E101" s="159"/>
      <c r="F101" s="159"/>
      <c r="G101" s="159"/>
    </row>
    <row r="102" spans="2:12" x14ac:dyDescent="0.2">
      <c r="B102" s="120" t="s">
        <v>44</v>
      </c>
      <c r="C102" s="119" t="s">
        <v>45</v>
      </c>
      <c r="D102" s="158" t="s">
        <v>133</v>
      </c>
      <c r="E102" s="158" t="s">
        <v>132</v>
      </c>
      <c r="F102" s="158" t="s">
        <v>131</v>
      </c>
      <c r="G102" s="158" t="s">
        <v>130</v>
      </c>
      <c r="H102" s="157" t="s">
        <v>129</v>
      </c>
      <c r="I102" s="119" t="s">
        <v>128</v>
      </c>
      <c r="J102" s="119" t="s">
        <v>127</v>
      </c>
    </row>
    <row r="103" spans="2:12" x14ac:dyDescent="0.2">
      <c r="B103" s="115" t="s">
        <v>385</v>
      </c>
      <c r="C103" s="115" t="s">
        <v>385</v>
      </c>
      <c r="D103" s="114"/>
      <c r="E103" s="156"/>
      <c r="F103" s="156"/>
      <c r="G103" s="156"/>
      <c r="H103" s="156"/>
      <c r="I103" s="155"/>
      <c r="J103" s="155"/>
      <c r="L103" s="6"/>
    </row>
    <row r="104" spans="2:12" x14ac:dyDescent="0.2">
      <c r="B104" s="115"/>
      <c r="C104" s="115"/>
      <c r="D104" s="114"/>
      <c r="E104" s="156"/>
      <c r="F104" s="156"/>
      <c r="G104" s="156"/>
      <c r="H104" s="156"/>
      <c r="I104" s="155"/>
      <c r="J104" s="155"/>
      <c r="L104" s="6"/>
    </row>
    <row r="105" spans="2:12" x14ac:dyDescent="0.2">
      <c r="B105" s="115"/>
      <c r="C105" s="115"/>
      <c r="D105" s="114"/>
      <c r="E105" s="156"/>
      <c r="F105" s="156"/>
      <c r="G105" s="156"/>
      <c r="H105" s="156"/>
      <c r="I105" s="155"/>
      <c r="J105" s="155"/>
    </row>
    <row r="106" spans="2:12" x14ac:dyDescent="0.2">
      <c r="B106" s="115"/>
      <c r="C106" s="115"/>
      <c r="D106" s="114"/>
      <c r="E106" s="156"/>
      <c r="F106" s="156"/>
      <c r="G106" s="156"/>
      <c r="H106" s="156"/>
      <c r="I106" s="155"/>
      <c r="J106" s="155"/>
    </row>
    <row r="107" spans="2:12" x14ac:dyDescent="0.2">
      <c r="B107" s="50"/>
      <c r="C107" s="50" t="s">
        <v>136</v>
      </c>
      <c r="D107" s="136">
        <f>SUM(D103:D106)</f>
        <v>0</v>
      </c>
      <c r="E107" s="136">
        <f>SUM(E103:E106)</f>
        <v>0</v>
      </c>
      <c r="F107" s="136">
        <f>SUM(F103:F106)</f>
        <v>0</v>
      </c>
      <c r="G107" s="136">
        <f>SUM(G103:G106)</f>
        <v>0</v>
      </c>
      <c r="H107" s="136">
        <f>SUM(H103:H106)</f>
        <v>0</v>
      </c>
      <c r="I107" s="136"/>
      <c r="J107" s="136"/>
    </row>
    <row r="110" spans="2:12" x14ac:dyDescent="0.2">
      <c r="B110" s="109" t="s">
        <v>135</v>
      </c>
      <c r="C110" s="122"/>
      <c r="F110" s="159"/>
      <c r="G110" s="159"/>
      <c r="J110" s="161" t="s">
        <v>134</v>
      </c>
    </row>
    <row r="111" spans="2:12" x14ac:dyDescent="0.2">
      <c r="B111" s="160"/>
      <c r="C111" s="160"/>
      <c r="D111" s="159"/>
      <c r="E111" s="159"/>
      <c r="F111" s="159"/>
      <c r="G111" s="159"/>
    </row>
    <row r="112" spans="2:12" x14ac:dyDescent="0.2">
      <c r="B112" s="120" t="s">
        <v>44</v>
      </c>
      <c r="C112" s="119" t="s">
        <v>45</v>
      </c>
      <c r="D112" s="158" t="s">
        <v>133</v>
      </c>
      <c r="E112" s="158" t="s">
        <v>132</v>
      </c>
      <c r="F112" s="158" t="s">
        <v>131</v>
      </c>
      <c r="G112" s="158" t="s">
        <v>130</v>
      </c>
      <c r="H112" s="157" t="s">
        <v>129</v>
      </c>
      <c r="I112" s="119" t="s">
        <v>128</v>
      </c>
      <c r="J112" s="119" t="s">
        <v>127</v>
      </c>
    </row>
    <row r="113" spans="2:10" x14ac:dyDescent="0.2">
      <c r="B113" s="115" t="s">
        <v>385</v>
      </c>
      <c r="C113" s="115" t="s">
        <v>385</v>
      </c>
      <c r="D113" s="114"/>
      <c r="E113" s="156"/>
      <c r="F113" s="156"/>
      <c r="G113" s="156"/>
      <c r="H113" s="156"/>
      <c r="I113" s="155"/>
      <c r="J113" s="155"/>
    </row>
    <row r="114" spans="2:10" x14ac:dyDescent="0.2">
      <c r="B114" s="115"/>
      <c r="C114" s="115"/>
      <c r="D114" s="114"/>
      <c r="E114" s="156"/>
      <c r="F114" s="156"/>
      <c r="G114" s="156"/>
      <c r="H114" s="156"/>
      <c r="I114" s="155"/>
      <c r="J114" s="155"/>
    </row>
    <row r="115" spans="2:10" x14ac:dyDescent="0.2">
      <c r="B115" s="115"/>
      <c r="C115" s="115"/>
      <c r="D115" s="114"/>
      <c r="E115" s="156"/>
      <c r="F115" s="156"/>
      <c r="G115" s="156"/>
      <c r="H115" s="156"/>
      <c r="I115" s="155"/>
      <c r="J115" s="155"/>
    </row>
    <row r="116" spans="2:10" x14ac:dyDescent="0.2">
      <c r="B116" s="115"/>
      <c r="C116" s="115"/>
      <c r="D116" s="114"/>
      <c r="E116" s="156"/>
      <c r="F116" s="156"/>
      <c r="G116" s="156"/>
      <c r="H116" s="156"/>
      <c r="I116" s="155"/>
      <c r="J116" s="155"/>
    </row>
    <row r="117" spans="2:10" x14ac:dyDescent="0.2">
      <c r="B117" s="50"/>
      <c r="C117" s="50" t="s">
        <v>126</v>
      </c>
      <c r="D117" s="136">
        <f>SUM(D113:D116)</f>
        <v>0</v>
      </c>
      <c r="E117" s="136">
        <f>SUM(E113:E116)</f>
        <v>0</v>
      </c>
      <c r="F117" s="136">
        <f>SUM(F113:F116)</f>
        <v>0</v>
      </c>
      <c r="G117" s="136">
        <f>SUM(G113:G116)</f>
        <v>0</v>
      </c>
      <c r="H117" s="136">
        <f>SUM(H113:H116)</f>
        <v>0</v>
      </c>
      <c r="I117" s="136"/>
      <c r="J117" s="136"/>
    </row>
    <row r="198" spans="2:9" x14ac:dyDescent="0.2">
      <c r="B198" s="11"/>
      <c r="C198" s="11"/>
      <c r="D198" s="12"/>
      <c r="E198" s="12"/>
      <c r="F198" s="12"/>
      <c r="G198" s="12"/>
      <c r="H198" s="12"/>
      <c r="I198" s="11"/>
    </row>
    <row r="199" spans="2:9" x14ac:dyDescent="0.2">
      <c r="B199" s="70"/>
      <c r="C199" s="71"/>
    </row>
    <row r="200" spans="2:9" x14ac:dyDescent="0.2">
      <c r="B200" s="70"/>
      <c r="C200" s="71"/>
    </row>
    <row r="201" spans="2:9" x14ac:dyDescent="0.2">
      <c r="B201" s="70"/>
      <c r="C201" s="71"/>
    </row>
    <row r="202" spans="2:9" x14ac:dyDescent="0.2">
      <c r="B202" s="70"/>
      <c r="C202" s="71"/>
    </row>
    <row r="203" spans="2:9" x14ac:dyDescent="0.2">
      <c r="B203" s="70"/>
      <c r="C203" s="71"/>
    </row>
  </sheetData>
  <mergeCells count="1">
    <mergeCell ref="B40:D40"/>
  </mergeCells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D9 D22 D32 D42 D52 D82 D92 D102 D112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B9 B22 B32 B42 B52 B82 B92 B102 B112"/>
    <dataValidation allowBlank="1" showInputMessage="1" showErrorMessage="1" prompt="Corresponde al nombre o descripción de la cuenta de acuerdo al Plan de Cuentas emitido por el CONAC." sqref="C9 C22 C52 C82 C92 C102 C112 C32 C42"/>
    <dataValidation allowBlank="1" showInputMessage="1" showErrorMessage="1" prompt="Importe de la cuentas por cobrar con fecha de vencimiento de 1 a 90 días." sqref="E9 E22 E52 E82 E92 E102 E112 E32 E42"/>
    <dataValidation allowBlank="1" showInputMessage="1" showErrorMessage="1" prompt="Importe de la cuentas por cobrar con fecha de vencimiento de 91 a 180 días." sqref="F9 F22 F52 F82 F92 F102 F112 F32 F42"/>
    <dataValidation allowBlank="1" showInputMessage="1" showErrorMessage="1" prompt="Importe de la cuentas por cobrar con fecha de vencimiento de 181 a 365 días." sqref="G9 G22 G52 G82 G92 G102 G112 G32 G42"/>
    <dataValidation allowBlank="1" showInputMessage="1" showErrorMessage="1" prompt="Importe de la cuentas por cobrar con vencimiento mayor a 365 días." sqref="H9 H22 H52 H82 H92 H102 H112 H32 H42"/>
    <dataValidation allowBlank="1" showInputMessage="1" showErrorMessage="1" prompt="Informar sobre caraterísticas cualitativas de la cuenta, ejemplo: acciones implementadas para su recuperación, causas de la demora en su recuperación." sqref="I9 I22 I52 I82 I92 I102 I112 I32 I42"/>
    <dataValidation allowBlank="1" showInputMessage="1" showErrorMessage="1" prompt="Indicar si el deudor ya sobrepasó el plazo estipulado para pago, 90, 180 o 365 días." sqref="J9 J22 J52 J82 J92 J102 J112 J32 J42"/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0.7109375" style="17" customWidth="1"/>
    <col min="2" max="2" width="20.7109375" style="17" customWidth="1"/>
    <col min="3" max="8" width="11.42578125" style="17"/>
    <col min="9" max="9" width="17.7109375" style="17" customWidth="1"/>
    <col min="10" max="10" width="10.7109375" style="17" customWidth="1"/>
    <col min="11" max="16384" width="11.42578125" style="17"/>
  </cols>
  <sheetData>
    <row r="1" spans="2:18" ht="15" x14ac:dyDescent="0.25">
      <c r="B1"/>
      <c r="C1" s="336"/>
      <c r="D1" s="336"/>
      <c r="E1" s="336"/>
      <c r="F1" s="336"/>
      <c r="G1" s="336"/>
      <c r="H1" s="336"/>
      <c r="I1"/>
    </row>
    <row r="2" spans="2:18" ht="15" x14ac:dyDescent="0.25">
      <c r="B2"/>
      <c r="C2" s="336"/>
      <c r="D2" s="336"/>
      <c r="E2" s="336"/>
      <c r="F2" s="336"/>
      <c r="G2" s="336"/>
      <c r="H2" s="336"/>
      <c r="I2"/>
    </row>
    <row r="3" spans="2:18" ht="12.75" x14ac:dyDescent="0.2">
      <c r="B3" s="337" t="s">
        <v>93</v>
      </c>
      <c r="C3" s="338"/>
      <c r="D3" s="338"/>
      <c r="E3" s="338"/>
      <c r="F3" s="338"/>
      <c r="G3" s="338"/>
      <c r="H3" s="338"/>
      <c r="I3" s="337"/>
    </row>
    <row r="4" spans="2:18" ht="12.75" x14ac:dyDescent="0.2">
      <c r="B4" s="339" t="s">
        <v>629</v>
      </c>
      <c r="C4" s="340"/>
      <c r="D4" s="340"/>
      <c r="E4" s="340"/>
      <c r="F4" s="340"/>
      <c r="G4" s="340"/>
      <c r="H4" s="340"/>
      <c r="I4" s="339"/>
    </row>
    <row r="5" spans="2:18" ht="12.75" x14ac:dyDescent="0.2">
      <c r="B5" s="337" t="s">
        <v>628</v>
      </c>
      <c r="C5" s="338"/>
      <c r="D5" s="338"/>
      <c r="E5" s="338"/>
      <c r="F5" s="338"/>
      <c r="G5" s="338"/>
      <c r="H5" s="338"/>
      <c r="I5" s="337"/>
    </row>
    <row r="6" spans="2:18" ht="11.25" customHeight="1" x14ac:dyDescent="0.2">
      <c r="B6" s="72"/>
      <c r="C6" s="72"/>
      <c r="D6" s="72"/>
      <c r="E6" s="72"/>
      <c r="F6" s="72"/>
      <c r="G6" s="72"/>
      <c r="H6" s="3"/>
      <c r="I6" s="72"/>
    </row>
    <row r="7" spans="2:18" ht="11.25" customHeight="1" x14ac:dyDescent="0.2">
      <c r="B7" s="18" t="s">
        <v>154</v>
      </c>
      <c r="C7" s="19"/>
      <c r="D7" s="19"/>
      <c r="E7" s="19"/>
      <c r="F7" s="19"/>
      <c r="G7" s="16"/>
      <c r="H7" s="16"/>
      <c r="I7" s="83" t="s">
        <v>153</v>
      </c>
    </row>
    <row r="8" spans="2:18" x14ac:dyDescent="0.2">
      <c r="K8" s="352"/>
      <c r="L8" s="352"/>
      <c r="M8" s="352"/>
      <c r="N8" s="352"/>
      <c r="O8" s="352"/>
      <c r="P8" s="352"/>
      <c r="Q8" s="352"/>
      <c r="R8" s="352"/>
    </row>
    <row r="9" spans="2:18" x14ac:dyDescent="0.2">
      <c r="B9" s="3" t="s">
        <v>51</v>
      </c>
    </row>
    <row r="10" spans="2:18" ht="52.5" customHeight="1" x14ac:dyDescent="0.2">
      <c r="B10" s="353" t="s">
        <v>152</v>
      </c>
      <c r="C10" s="353"/>
      <c r="D10" s="353"/>
      <c r="E10" s="353"/>
      <c r="F10" s="353"/>
      <c r="G10" s="353"/>
      <c r="H10" s="353"/>
      <c r="I10" s="353"/>
    </row>
  </sheetData>
  <mergeCells count="2">
    <mergeCell ref="K8:R8"/>
    <mergeCell ref="B10:I10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headerFooter scaleWithDoc="0">
    <oddHeader>&amp;C&amp;"-,Negrita"RÉGIMEN DE PROTECCIÓN SOCIAL EN SALUD DEL ESTADO DE GUANAJUATO</oddHeader>
    <oddFooter>&amp;CPágina &amp;P</oddFooter>
  </headerFooter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0.7109375" style="72" customWidth="1"/>
    <col min="2" max="2" width="20.7109375" style="72" customWidth="1"/>
    <col min="3" max="3" width="50.7109375" style="72" customWidth="1"/>
    <col min="4" max="4" width="17.7109375" style="6" customWidth="1"/>
    <col min="5" max="5" width="17.7109375" style="72" customWidth="1"/>
    <col min="6" max="6" width="10.7109375" style="72" customWidth="1"/>
    <col min="7" max="16384" width="11.42578125" style="72"/>
  </cols>
  <sheetData>
    <row r="1" spans="1:8" ht="15" x14ac:dyDescent="0.25">
      <c r="A1" s="17"/>
      <c r="B1"/>
      <c r="C1" s="336"/>
      <c r="D1" s="336"/>
      <c r="E1"/>
    </row>
    <row r="2" spans="1:8" ht="15" x14ac:dyDescent="0.25">
      <c r="A2" s="17"/>
      <c r="B2"/>
      <c r="C2" s="336"/>
      <c r="D2" s="336"/>
      <c r="E2"/>
    </row>
    <row r="3" spans="1:8" ht="12.75" x14ac:dyDescent="0.2">
      <c r="A3" s="17"/>
      <c r="B3" s="337" t="s">
        <v>93</v>
      </c>
      <c r="C3" s="338"/>
      <c r="D3" s="338"/>
      <c r="E3" s="337"/>
    </row>
    <row r="4" spans="1:8" ht="12.75" x14ac:dyDescent="0.2">
      <c r="A4" s="17"/>
      <c r="B4" s="339" t="s">
        <v>629</v>
      </c>
      <c r="C4" s="340"/>
      <c r="D4" s="340"/>
      <c r="E4" s="339"/>
    </row>
    <row r="5" spans="1:8" ht="12.75" x14ac:dyDescent="0.2">
      <c r="A5" s="17"/>
      <c r="B5" s="337" t="s">
        <v>628</v>
      </c>
      <c r="C5" s="338"/>
      <c r="D5" s="338"/>
      <c r="E5" s="337"/>
    </row>
    <row r="6" spans="1:8" x14ac:dyDescent="0.2">
      <c r="A6" s="17"/>
      <c r="D6" s="72"/>
      <c r="H6" s="3"/>
    </row>
    <row r="7" spans="1:8" s="149" customFormat="1" ht="11.25" customHeight="1" x14ac:dyDescent="0.2">
      <c r="B7" s="152" t="s">
        <v>160</v>
      </c>
      <c r="C7" s="72"/>
      <c r="D7" s="174"/>
      <c r="E7" s="173" t="s">
        <v>157</v>
      </c>
    </row>
    <row r="8" spans="1:8" x14ac:dyDescent="0.2">
      <c r="B8" s="172"/>
      <c r="C8" s="172"/>
      <c r="D8" s="171"/>
      <c r="E8" s="170"/>
    </row>
    <row r="9" spans="1:8" ht="15" customHeight="1" x14ac:dyDescent="0.2">
      <c r="B9" s="120" t="s">
        <v>44</v>
      </c>
      <c r="C9" s="119" t="s">
        <v>45</v>
      </c>
      <c r="D9" s="117" t="s">
        <v>112</v>
      </c>
      <c r="E9" s="169" t="s">
        <v>156</v>
      </c>
    </row>
    <row r="10" spans="1:8" x14ac:dyDescent="0.2">
      <c r="B10" s="115" t="s">
        <v>385</v>
      </c>
      <c r="C10" s="155" t="s">
        <v>385</v>
      </c>
      <c r="D10" s="156"/>
      <c r="E10" s="155"/>
    </row>
    <row r="11" spans="1:8" x14ac:dyDescent="0.2">
      <c r="B11" s="115"/>
      <c r="C11" s="155"/>
      <c r="D11" s="156"/>
      <c r="E11" s="155"/>
    </row>
    <row r="12" spans="1:8" x14ac:dyDescent="0.2">
      <c r="B12" s="115"/>
      <c r="C12" s="155"/>
      <c r="D12" s="156"/>
      <c r="E12" s="155"/>
    </row>
    <row r="13" spans="1:8" x14ac:dyDescent="0.2">
      <c r="B13" s="115"/>
      <c r="C13" s="155"/>
      <c r="D13" s="156"/>
      <c r="E13" s="155"/>
    </row>
    <row r="14" spans="1:8" x14ac:dyDescent="0.2">
      <c r="B14" s="115"/>
      <c r="C14" s="155"/>
      <c r="D14" s="156"/>
      <c r="E14" s="155"/>
    </row>
    <row r="15" spans="1:8" x14ac:dyDescent="0.2">
      <c r="B15" s="115"/>
      <c r="C15" s="155"/>
      <c r="D15" s="156"/>
      <c r="E15" s="155"/>
    </row>
    <row r="16" spans="1:8" x14ac:dyDescent="0.2">
      <c r="B16" s="115"/>
      <c r="C16" s="155"/>
      <c r="D16" s="156"/>
      <c r="E16" s="155"/>
    </row>
    <row r="17" spans="2:5" x14ac:dyDescent="0.2">
      <c r="B17" s="115"/>
      <c r="C17" s="155"/>
      <c r="D17" s="156"/>
      <c r="E17" s="155"/>
    </row>
    <row r="18" spans="2:5" x14ac:dyDescent="0.2">
      <c r="B18" s="175"/>
      <c r="C18" s="175" t="s">
        <v>159</v>
      </c>
      <c r="D18" s="111">
        <f>SUM(D10:D17)</f>
        <v>0</v>
      </c>
      <c r="E18" s="168"/>
    </row>
    <row r="19" spans="2:5" x14ac:dyDescent="0.2">
      <c r="B19" s="48"/>
      <c r="C19" s="48"/>
      <c r="D19" s="123"/>
      <c r="E19" s="48"/>
    </row>
    <row r="20" spans="2:5" x14ac:dyDescent="0.2">
      <c r="B20" s="48"/>
      <c r="C20" s="48"/>
      <c r="D20" s="123"/>
      <c r="E20" s="48"/>
    </row>
    <row r="21" spans="2:5" s="149" customFormat="1" ht="11.25" customHeight="1" x14ac:dyDescent="0.2">
      <c r="B21" s="152" t="s">
        <v>158</v>
      </c>
      <c r="C21" s="48"/>
      <c r="D21" s="174"/>
      <c r="E21" s="173" t="s">
        <v>157</v>
      </c>
    </row>
    <row r="22" spans="2:5" x14ac:dyDescent="0.2">
      <c r="B22" s="172"/>
      <c r="C22" s="172"/>
      <c r="D22" s="171"/>
      <c r="E22" s="170"/>
    </row>
    <row r="23" spans="2:5" ht="15" customHeight="1" x14ac:dyDescent="0.2">
      <c r="B23" s="120" t="s">
        <v>44</v>
      </c>
      <c r="C23" s="119" t="s">
        <v>45</v>
      </c>
      <c r="D23" s="117" t="s">
        <v>112</v>
      </c>
      <c r="E23" s="169" t="s">
        <v>156</v>
      </c>
    </row>
    <row r="24" spans="2:5" x14ac:dyDescent="0.2">
      <c r="B24" s="129" t="s">
        <v>385</v>
      </c>
      <c r="C24" s="167" t="s">
        <v>385</v>
      </c>
      <c r="D24" s="156"/>
      <c r="E24" s="155"/>
    </row>
    <row r="25" spans="2:5" x14ac:dyDescent="0.2">
      <c r="B25" s="129"/>
      <c r="C25" s="167"/>
      <c r="D25" s="156"/>
      <c r="E25" s="155"/>
    </row>
    <row r="26" spans="2:5" x14ac:dyDescent="0.2">
      <c r="B26" s="129"/>
      <c r="C26" s="167"/>
      <c r="D26" s="156"/>
      <c r="E26" s="155"/>
    </row>
    <row r="27" spans="2:5" x14ac:dyDescent="0.2">
      <c r="B27" s="129"/>
      <c r="C27" s="167"/>
      <c r="D27" s="156"/>
      <c r="E27" s="155"/>
    </row>
    <row r="28" spans="2:5" x14ac:dyDescent="0.2">
      <c r="B28" s="145"/>
      <c r="C28" s="145" t="s">
        <v>155</v>
      </c>
      <c r="D28" s="125">
        <f>SUM(D24:D27)</f>
        <v>0</v>
      </c>
      <c r="E28" s="168"/>
    </row>
    <row r="30" spans="2:5" x14ac:dyDescent="0.2">
      <c r="C30" s="72" t="str">
        <f>+UPPER(C19)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D23"/>
    <dataValidation allowBlank="1" showInputMessage="1" showErrorMessage="1" prompt="Saldo final de la Información Financiera Trimestral que se presentada (trimestral: 1er, 2do, 3ro. o 4to.)." sqref="D9"/>
    <dataValidation allowBlank="1" showInputMessage="1" showErrorMessage="1" prompt="Corresponde al número de la cuenta de acuerdo al Plan de Cuentas emitido por el CONAC (DOF 23/12/2015)." sqref="B9 B23"/>
    <dataValidation allowBlank="1" showInputMessage="1" showErrorMessage="1" prompt="Método de valuación aplicados." sqref="E23"/>
    <dataValidation allowBlank="1" showInputMessage="1" showErrorMessage="1" prompt="Corresponde al nombre o descripción de la cuenta de acuerdo al Plan de Cuentas emitido por el CONAC." sqref="C9 C23"/>
    <dataValidation allowBlank="1" showInputMessage="1" showErrorMessage="1" prompt="Sistema de costeo y método de valuación aplicados a los inventarios (UEPS, PROMEDIO, etc.)" sqref="E9"/>
  </dataValidation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0.7109375" style="72" customWidth="1"/>
    <col min="2" max="2" width="13.28515625" style="72" customWidth="1"/>
    <col min="3" max="3" width="22.28515625" style="72" customWidth="1"/>
    <col min="4" max="4" width="13" style="6" customWidth="1"/>
    <col min="5" max="5" width="12.5703125" style="72" customWidth="1"/>
    <col min="6" max="6" width="15.28515625" style="72" customWidth="1"/>
    <col min="7" max="7" width="21.5703125" style="72" customWidth="1"/>
    <col min="8" max="8" width="22.7109375" style="72" customWidth="1"/>
    <col min="9" max="9" width="10.7109375" style="72" customWidth="1"/>
    <col min="10" max="16384" width="11.42578125" style="72"/>
  </cols>
  <sheetData>
    <row r="1" spans="1:11" s="149" customFormat="1" ht="11.25" customHeight="1" x14ac:dyDescent="0.25">
      <c r="A1" s="17"/>
      <c r="B1"/>
      <c r="C1" s="336"/>
      <c r="D1" s="336"/>
      <c r="E1" s="336"/>
      <c r="F1" s="336"/>
      <c r="G1" s="336"/>
      <c r="H1"/>
      <c r="I1" s="72"/>
      <c r="J1" s="13"/>
      <c r="K1" s="181"/>
    </row>
    <row r="2" spans="1:11" s="149" customFormat="1" ht="11.25" customHeight="1" x14ac:dyDescent="0.25">
      <c r="A2" s="17"/>
      <c r="B2"/>
      <c r="C2" s="336"/>
      <c r="D2" s="336"/>
      <c r="E2" s="336"/>
      <c r="F2" s="336"/>
      <c r="G2" s="336"/>
      <c r="H2"/>
      <c r="I2" s="72"/>
      <c r="J2" s="13"/>
      <c r="K2" s="13"/>
    </row>
    <row r="3" spans="1:11" s="149" customFormat="1" ht="11.25" customHeight="1" x14ac:dyDescent="0.2">
      <c r="A3" s="17"/>
      <c r="B3" s="337" t="s">
        <v>93</v>
      </c>
      <c r="C3" s="338"/>
      <c r="D3" s="338"/>
      <c r="E3" s="338"/>
      <c r="F3" s="338"/>
      <c r="G3" s="338"/>
      <c r="H3" s="337"/>
      <c r="I3" s="72"/>
      <c r="J3" s="13"/>
      <c r="K3" s="13"/>
    </row>
    <row r="4" spans="1:11" s="149" customFormat="1" ht="11.25" customHeight="1" x14ac:dyDescent="0.2">
      <c r="A4" s="17"/>
      <c r="B4" s="339" t="s">
        <v>629</v>
      </c>
      <c r="C4" s="340"/>
      <c r="D4" s="340"/>
      <c r="E4" s="340"/>
      <c r="F4" s="340"/>
      <c r="G4" s="340"/>
      <c r="H4" s="339"/>
      <c r="I4" s="72"/>
      <c r="J4" s="13"/>
      <c r="K4" s="13"/>
    </row>
    <row r="5" spans="1:11" ht="12.75" x14ac:dyDescent="0.2">
      <c r="A5" s="17"/>
      <c r="B5" s="337" t="s">
        <v>628</v>
      </c>
      <c r="C5" s="338"/>
      <c r="D5" s="338"/>
      <c r="E5" s="338"/>
      <c r="F5" s="338"/>
      <c r="G5" s="338"/>
      <c r="H5" s="337"/>
    </row>
    <row r="6" spans="1:11" x14ac:dyDescent="0.2">
      <c r="A6" s="17"/>
      <c r="D6" s="72"/>
    </row>
    <row r="7" spans="1:11" ht="11.25" customHeight="1" x14ac:dyDescent="0.2">
      <c r="B7" s="354" t="s">
        <v>166</v>
      </c>
      <c r="C7" s="355"/>
      <c r="D7" s="355"/>
      <c r="H7" s="83" t="s">
        <v>165</v>
      </c>
    </row>
    <row r="8" spans="1:11" x14ac:dyDescent="0.2">
      <c r="B8" s="179"/>
      <c r="C8" s="179"/>
      <c r="D8" s="180"/>
      <c r="E8" s="179"/>
      <c r="F8" s="179"/>
      <c r="G8" s="179"/>
      <c r="H8" s="179"/>
    </row>
    <row r="9" spans="1:11" ht="15" customHeight="1" x14ac:dyDescent="0.2">
      <c r="B9" s="120" t="s">
        <v>44</v>
      </c>
      <c r="C9" s="119" t="s">
        <v>45</v>
      </c>
      <c r="D9" s="117" t="s">
        <v>112</v>
      </c>
      <c r="E9" s="118" t="s">
        <v>111</v>
      </c>
      <c r="F9" s="118" t="s">
        <v>164</v>
      </c>
      <c r="G9" s="119" t="s">
        <v>163</v>
      </c>
      <c r="H9" s="119" t="s">
        <v>162</v>
      </c>
    </row>
    <row r="10" spans="1:11" x14ac:dyDescent="0.2">
      <c r="B10" s="176" t="s">
        <v>385</v>
      </c>
      <c r="C10" s="176" t="s">
        <v>385</v>
      </c>
      <c r="D10" s="114"/>
      <c r="E10" s="178"/>
      <c r="F10" s="177"/>
      <c r="G10" s="176"/>
      <c r="H10" s="176"/>
    </row>
    <row r="11" spans="1:11" x14ac:dyDescent="0.2">
      <c r="B11" s="176"/>
      <c r="C11" s="176"/>
      <c r="D11" s="114"/>
      <c r="E11" s="177"/>
      <c r="F11" s="177"/>
      <c r="G11" s="176"/>
      <c r="H11" s="176"/>
    </row>
    <row r="12" spans="1:11" x14ac:dyDescent="0.2">
      <c r="B12" s="176"/>
      <c r="C12" s="176"/>
      <c r="D12" s="114"/>
      <c r="E12" s="177"/>
      <c r="F12" s="177"/>
      <c r="G12" s="176"/>
      <c r="H12" s="176"/>
    </row>
    <row r="13" spans="1:11" x14ac:dyDescent="0.2">
      <c r="B13" s="176"/>
      <c r="C13" s="176"/>
      <c r="D13" s="114"/>
      <c r="E13" s="177"/>
      <c r="F13" s="177"/>
      <c r="G13" s="176"/>
      <c r="H13" s="176"/>
    </row>
    <row r="14" spans="1:11" x14ac:dyDescent="0.2">
      <c r="B14" s="176"/>
      <c r="C14" s="176"/>
      <c r="D14" s="114"/>
      <c r="E14" s="177"/>
      <c r="F14" s="177"/>
      <c r="G14" s="176"/>
      <c r="H14" s="176"/>
    </row>
    <row r="15" spans="1:11" x14ac:dyDescent="0.2">
      <c r="B15" s="176"/>
      <c r="C15" s="176"/>
      <c r="D15" s="114"/>
      <c r="E15" s="177"/>
      <c r="F15" s="177"/>
      <c r="G15" s="176"/>
      <c r="H15" s="176"/>
    </row>
    <row r="16" spans="1:11" x14ac:dyDescent="0.2">
      <c r="B16" s="176"/>
      <c r="C16" s="176"/>
      <c r="D16" s="114"/>
      <c r="E16" s="177"/>
      <c r="F16" s="177"/>
      <c r="G16" s="176"/>
      <c r="H16" s="176"/>
    </row>
    <row r="17" spans="2:8" x14ac:dyDescent="0.2">
      <c r="B17" s="176"/>
      <c r="C17" s="176"/>
      <c r="D17" s="114"/>
      <c r="E17" s="177"/>
      <c r="F17" s="177"/>
      <c r="G17" s="176"/>
      <c r="H17" s="176"/>
    </row>
    <row r="18" spans="2:8" x14ac:dyDescent="0.2">
      <c r="B18" s="50"/>
      <c r="C18" s="50" t="s">
        <v>161</v>
      </c>
      <c r="D18" s="136">
        <f>SUM(D10:D17)</f>
        <v>0</v>
      </c>
      <c r="E18" s="50"/>
      <c r="F18" s="50"/>
      <c r="G18" s="50"/>
      <c r="H18" s="50"/>
    </row>
  </sheetData>
  <mergeCells count="1">
    <mergeCell ref="B7:D7"/>
  </mergeCells>
  <dataValidations count="7">
    <dataValidation allowBlank="1" showInputMessage="1" showErrorMessage="1" prompt="Saldo final de la Información Financiera Trimestral que se presenta (trimestral: 1er, 2do, 3ro. o 4to.)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Tipo de fideicomiso(s) que tiene la entidad derivado de los recursos asignados (Art. 32 LGCG.). Puede ser de: Administración, Inversión." sqref="E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Caracterisiticas relevantes que tengan impacto financiero o situación de riesgo. Ejemplo: Becas a fondo perdido." sqref="F9"/>
    <dataValidation allowBlank="1" showInputMessage="1" showErrorMessage="1" prompt="Nombre con el que se identifica el fideicomiso." sqref="G9"/>
    <dataValidation allowBlank="1" showInputMessage="1" showErrorMessage="1" prompt="Razón de existencia/fin del fideicomiso." sqref="H9"/>
  </dataValidation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0.7109375" style="72" customWidth="1"/>
    <col min="2" max="2" width="20.7109375" style="72" customWidth="1"/>
    <col min="3" max="3" width="50.7109375" style="72" customWidth="1"/>
    <col min="4" max="4" width="17.7109375" style="6" customWidth="1"/>
    <col min="5" max="6" width="17.7109375" style="72" customWidth="1"/>
    <col min="7" max="7" width="10.7109375" style="72" customWidth="1"/>
    <col min="8" max="16384" width="11.42578125" style="72"/>
  </cols>
  <sheetData>
    <row r="1" spans="2:6" ht="15" x14ac:dyDescent="0.25">
      <c r="B1"/>
      <c r="C1" s="336"/>
      <c r="D1" s="336"/>
      <c r="E1" s="336"/>
      <c r="F1"/>
    </row>
    <row r="2" spans="2:6" ht="15" x14ac:dyDescent="0.25">
      <c r="B2"/>
      <c r="C2" s="336"/>
      <c r="D2" s="336"/>
      <c r="E2" s="336"/>
      <c r="F2"/>
    </row>
    <row r="3" spans="2:6" ht="12.75" x14ac:dyDescent="0.2">
      <c r="B3" s="337" t="s">
        <v>93</v>
      </c>
      <c r="C3" s="338"/>
      <c r="D3" s="338"/>
      <c r="E3" s="338"/>
      <c r="F3" s="337"/>
    </row>
    <row r="4" spans="2:6" ht="12.75" x14ac:dyDescent="0.2">
      <c r="B4" s="339" t="s">
        <v>629</v>
      </c>
      <c r="C4" s="340"/>
      <c r="D4" s="340"/>
      <c r="E4" s="340"/>
      <c r="F4" s="339"/>
    </row>
    <row r="5" spans="2:6" ht="12.75" x14ac:dyDescent="0.2">
      <c r="B5" s="337" t="s">
        <v>628</v>
      </c>
      <c r="C5" s="338"/>
      <c r="D5" s="338"/>
      <c r="E5" s="338"/>
      <c r="F5" s="337"/>
    </row>
    <row r="7" spans="2:6" ht="11.25" customHeight="1" x14ac:dyDescent="0.2">
      <c r="B7" s="109" t="s">
        <v>170</v>
      </c>
      <c r="C7" s="109"/>
      <c r="F7" s="83" t="s">
        <v>169</v>
      </c>
    </row>
    <row r="8" spans="2:6" x14ac:dyDescent="0.2">
      <c r="B8" s="179"/>
      <c r="C8" s="179"/>
      <c r="D8" s="180"/>
      <c r="E8" s="179"/>
      <c r="F8" s="179"/>
    </row>
    <row r="9" spans="2:6" ht="15" customHeight="1" x14ac:dyDescent="0.2">
      <c r="B9" s="120" t="s">
        <v>44</v>
      </c>
      <c r="C9" s="119" t="s">
        <v>45</v>
      </c>
      <c r="D9" s="117" t="s">
        <v>112</v>
      </c>
      <c r="E9" s="118" t="s">
        <v>111</v>
      </c>
      <c r="F9" s="119" t="s">
        <v>168</v>
      </c>
    </row>
    <row r="10" spans="2:6" ht="11.25" customHeight="1" x14ac:dyDescent="0.2">
      <c r="B10" s="178" t="s">
        <v>385</v>
      </c>
      <c r="C10" s="178" t="s">
        <v>385</v>
      </c>
      <c r="D10" s="146"/>
      <c r="E10" s="178"/>
      <c r="F10" s="178"/>
    </row>
    <row r="11" spans="2:6" ht="11.25" customHeight="1" x14ac:dyDescent="0.2">
      <c r="B11" s="178"/>
      <c r="C11" s="178"/>
      <c r="D11" s="146"/>
      <c r="E11" s="178"/>
      <c r="F11" s="178"/>
    </row>
    <row r="12" spans="2:6" ht="11.25" customHeight="1" x14ac:dyDescent="0.2">
      <c r="B12" s="178"/>
      <c r="C12" s="178"/>
      <c r="D12" s="146"/>
      <c r="E12" s="178"/>
      <c r="F12" s="178"/>
    </row>
    <row r="13" spans="2:6" ht="11.25" customHeight="1" x14ac:dyDescent="0.2">
      <c r="B13" s="178"/>
      <c r="C13" s="178"/>
      <c r="D13" s="146"/>
      <c r="E13" s="178"/>
      <c r="F13" s="178"/>
    </row>
    <row r="14" spans="2:6" ht="11.25" customHeight="1" x14ac:dyDescent="0.2">
      <c r="B14" s="178"/>
      <c r="C14" s="178"/>
      <c r="D14" s="146"/>
      <c r="E14" s="178"/>
      <c r="F14" s="178"/>
    </row>
    <row r="15" spans="2:6" ht="11.25" customHeight="1" x14ac:dyDescent="0.2">
      <c r="B15" s="178"/>
      <c r="C15" s="178"/>
      <c r="D15" s="146"/>
      <c r="E15" s="178"/>
      <c r="F15" s="178"/>
    </row>
    <row r="16" spans="2:6" ht="11.25" customHeight="1" x14ac:dyDescent="0.2">
      <c r="B16" s="178"/>
      <c r="C16" s="178"/>
      <c r="D16" s="146"/>
      <c r="E16" s="178"/>
      <c r="F16" s="178"/>
    </row>
    <row r="17" spans="2:6" x14ac:dyDescent="0.2">
      <c r="B17" s="178"/>
      <c r="C17" s="178"/>
      <c r="D17" s="146"/>
      <c r="E17" s="178"/>
      <c r="F17" s="178"/>
    </row>
    <row r="18" spans="2:6" x14ac:dyDescent="0.2">
      <c r="B18" s="145"/>
      <c r="C18" s="145" t="s">
        <v>167</v>
      </c>
      <c r="D18" s="144">
        <f>SUM(D10:D17)</f>
        <v>0</v>
      </c>
      <c r="E18" s="145"/>
      <c r="F18" s="145"/>
    </row>
  </sheetData>
  <dataValidations count="5">
    <dataValidation allowBlank="1" showInputMessage="1" showErrorMessage="1" prompt="Saldo final de la Información Financiera Trimestral que se presenta (trimestral: 1er, 2do, 3ro. o 4to.)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Tipo de Participaciones y Aportaciones de capital que tiene la entidad. Ejemplo: ordinarias, preferentes, serie A, B, C." sqref="E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Especificar el nombre de la Empresa u Organismo Público Descentralizado al que se realizó la aportación. (organismo público descentralizados)." sqref="F9"/>
  </dataValidation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tabSelected="1" zoomScaleNormal="100" zoomScaleSheetLayoutView="100" workbookViewId="0">
      <selection activeCell="A404" sqref="A404"/>
    </sheetView>
  </sheetViews>
  <sheetFormatPr baseColWidth="10" defaultRowHeight="11.25" x14ac:dyDescent="0.2"/>
  <cols>
    <col min="1" max="1" width="10.7109375" style="72" customWidth="1"/>
    <col min="2" max="2" width="20.7109375" style="72" customWidth="1"/>
    <col min="3" max="3" width="50.7109375" style="72" customWidth="1"/>
    <col min="4" max="6" width="17.7109375" style="6" customWidth="1"/>
    <col min="7" max="7" width="17.7109375" style="72" customWidth="1"/>
    <col min="8" max="8" width="14.140625" style="72" bestFit="1" customWidth="1"/>
    <col min="9" max="9" width="8.7109375" style="72" customWidth="1"/>
    <col min="10" max="16384" width="11.42578125" style="72"/>
  </cols>
  <sheetData>
    <row r="1" spans="1:10" ht="15" x14ac:dyDescent="0.25">
      <c r="A1"/>
      <c r="B1"/>
      <c r="C1" s="336"/>
      <c r="D1" s="336"/>
      <c r="E1" s="336"/>
      <c r="F1" s="336"/>
      <c r="G1"/>
      <c r="H1"/>
      <c r="I1"/>
      <c r="J1"/>
    </row>
    <row r="2" spans="1:10" ht="15" x14ac:dyDescent="0.25">
      <c r="A2"/>
      <c r="B2"/>
      <c r="C2" s="336"/>
      <c r="D2" s="336"/>
      <c r="E2" s="336"/>
      <c r="F2" s="336"/>
      <c r="G2"/>
      <c r="H2"/>
      <c r="I2"/>
      <c r="J2"/>
    </row>
    <row r="3" spans="1:10" ht="15" x14ac:dyDescent="0.25">
      <c r="A3"/>
      <c r="B3" s="337" t="s">
        <v>93</v>
      </c>
      <c r="C3" s="338"/>
      <c r="D3" s="338"/>
      <c r="E3" s="338"/>
      <c r="F3" s="338"/>
      <c r="G3" s="337"/>
      <c r="H3" s="337"/>
      <c r="I3" s="337"/>
      <c r="J3"/>
    </row>
    <row r="4" spans="1:10" ht="15" x14ac:dyDescent="0.25">
      <c r="A4"/>
      <c r="B4" s="339" t="s">
        <v>629</v>
      </c>
      <c r="C4" s="340"/>
      <c r="D4" s="340"/>
      <c r="E4" s="340"/>
      <c r="F4" s="340"/>
      <c r="G4" s="339"/>
      <c r="H4" s="339"/>
      <c r="I4" s="339"/>
      <c r="J4"/>
    </row>
    <row r="5" spans="1:10" ht="15" x14ac:dyDescent="0.25">
      <c r="A5"/>
      <c r="B5" s="337" t="s">
        <v>628</v>
      </c>
      <c r="C5" s="338"/>
      <c r="D5" s="338"/>
      <c r="E5" s="338"/>
      <c r="F5" s="338"/>
      <c r="G5" s="337"/>
      <c r="H5" s="337"/>
      <c r="I5" s="337"/>
      <c r="J5"/>
    </row>
    <row r="6" spans="1:10" x14ac:dyDescent="0.2">
      <c r="G6" s="133"/>
    </row>
    <row r="7" spans="1:10" ht="11.25" customHeight="1" x14ac:dyDescent="0.2">
      <c r="B7" s="109" t="s">
        <v>186</v>
      </c>
      <c r="C7" s="109"/>
      <c r="D7" s="184"/>
      <c r="E7" s="184"/>
      <c r="F7" s="184"/>
      <c r="G7" s="161" t="s">
        <v>175</v>
      </c>
    </row>
    <row r="8" spans="1:10" x14ac:dyDescent="0.2">
      <c r="B8" s="187"/>
      <c r="C8" s="187"/>
      <c r="D8" s="184"/>
      <c r="E8" s="186"/>
      <c r="F8" s="186"/>
      <c r="G8" s="185"/>
    </row>
    <row r="9" spans="1:10" ht="15" customHeight="1" x14ac:dyDescent="0.2">
      <c r="B9" s="120" t="s">
        <v>44</v>
      </c>
      <c r="C9" s="119" t="s">
        <v>45</v>
      </c>
      <c r="D9" s="183" t="s">
        <v>46</v>
      </c>
      <c r="E9" s="183" t="s">
        <v>47</v>
      </c>
      <c r="F9" s="183" t="s">
        <v>48</v>
      </c>
      <c r="G9" s="182" t="s">
        <v>174</v>
      </c>
    </row>
    <row r="10" spans="1:10" x14ac:dyDescent="0.2">
      <c r="B10" s="115" t="s">
        <v>385</v>
      </c>
      <c r="C10" s="115" t="s">
        <v>385</v>
      </c>
      <c r="D10" s="114"/>
      <c r="E10" s="114"/>
      <c r="F10" s="114"/>
      <c r="G10" s="114"/>
    </row>
    <row r="11" spans="1:10" x14ac:dyDescent="0.2">
      <c r="B11" s="115"/>
      <c r="C11" s="115"/>
      <c r="D11" s="114"/>
      <c r="E11" s="114"/>
      <c r="F11" s="114"/>
      <c r="G11" s="114"/>
    </row>
    <row r="12" spans="1:10" x14ac:dyDescent="0.2">
      <c r="B12" s="115"/>
      <c r="C12" s="115"/>
      <c r="D12" s="114"/>
      <c r="E12" s="114"/>
      <c r="F12" s="114"/>
      <c r="G12" s="114"/>
    </row>
    <row r="13" spans="1:10" x14ac:dyDescent="0.2">
      <c r="B13" s="115"/>
      <c r="C13" s="115"/>
      <c r="D13" s="114"/>
      <c r="E13" s="114"/>
      <c r="F13" s="114"/>
      <c r="G13" s="114"/>
    </row>
    <row r="14" spans="1:10" x14ac:dyDescent="0.2">
      <c r="B14" s="115"/>
      <c r="C14" s="115"/>
      <c r="D14" s="114"/>
      <c r="E14" s="114"/>
      <c r="F14" s="114"/>
      <c r="G14" s="114"/>
    </row>
    <row r="15" spans="1:10" x14ac:dyDescent="0.2">
      <c r="B15" s="115"/>
      <c r="C15" s="115"/>
      <c r="D15" s="114"/>
      <c r="E15" s="114"/>
      <c r="F15" s="114"/>
      <c r="G15" s="114"/>
    </row>
    <row r="16" spans="1:10" x14ac:dyDescent="0.2">
      <c r="B16" s="115"/>
      <c r="C16" s="115"/>
      <c r="D16" s="114"/>
      <c r="E16" s="114"/>
      <c r="F16" s="114"/>
      <c r="G16" s="114"/>
    </row>
    <row r="17" spans="2:7" x14ac:dyDescent="0.2">
      <c r="B17" s="115"/>
      <c r="C17" s="115"/>
      <c r="D17" s="114"/>
      <c r="E17" s="114"/>
      <c r="F17" s="114"/>
      <c r="G17" s="114"/>
    </row>
    <row r="18" spans="2:7" x14ac:dyDescent="0.2">
      <c r="B18" s="50"/>
      <c r="C18" s="50" t="s">
        <v>185</v>
      </c>
      <c r="D18" s="136">
        <f>SUM(D10:D17)</f>
        <v>0</v>
      </c>
      <c r="E18" s="136">
        <f>SUM(E10:E17)</f>
        <v>0</v>
      </c>
      <c r="F18" s="136">
        <f>SUM(F10:F17)</f>
        <v>0</v>
      </c>
      <c r="G18" s="136"/>
    </row>
    <row r="19" spans="2:7" x14ac:dyDescent="0.2">
      <c r="B19" s="48"/>
      <c r="C19" s="48"/>
      <c r="D19" s="123"/>
      <c r="E19" s="123"/>
      <c r="F19" s="123"/>
      <c r="G19" s="48"/>
    </row>
    <row r="20" spans="2:7" x14ac:dyDescent="0.2">
      <c r="B20" s="48"/>
      <c r="C20" s="48"/>
      <c r="D20" s="123"/>
      <c r="E20" s="123"/>
      <c r="F20" s="123"/>
      <c r="G20" s="48"/>
    </row>
    <row r="21" spans="2:7" ht="11.25" customHeight="1" x14ac:dyDescent="0.2">
      <c r="B21" s="109" t="s">
        <v>184</v>
      </c>
      <c r="C21" s="48"/>
      <c r="D21" s="184"/>
      <c r="E21" s="184"/>
      <c r="F21" s="184"/>
      <c r="G21" s="161" t="s">
        <v>175</v>
      </c>
    </row>
    <row r="22" spans="2:7" ht="12.75" customHeight="1" x14ac:dyDescent="0.2">
      <c r="B22" s="172"/>
      <c r="C22" s="172"/>
      <c r="D22" s="121"/>
    </row>
    <row r="23" spans="2:7" ht="15" customHeight="1" x14ac:dyDescent="0.2">
      <c r="B23" s="120" t="s">
        <v>44</v>
      </c>
      <c r="C23" s="119" t="s">
        <v>45</v>
      </c>
      <c r="D23" s="183" t="s">
        <v>46</v>
      </c>
      <c r="E23" s="183" t="s">
        <v>47</v>
      </c>
      <c r="F23" s="183" t="s">
        <v>48</v>
      </c>
      <c r="G23" s="182" t="s">
        <v>174</v>
      </c>
    </row>
    <row r="24" spans="2:7" x14ac:dyDescent="0.2">
      <c r="B24" s="115" t="s">
        <v>396</v>
      </c>
      <c r="C24" s="155" t="s">
        <v>397</v>
      </c>
      <c r="D24" s="156">
        <v>3149659.45</v>
      </c>
      <c r="E24" s="156">
        <v>3149659.45</v>
      </c>
      <c r="F24" s="156">
        <v>0</v>
      </c>
      <c r="G24" s="155"/>
    </row>
    <row r="25" spans="2:7" x14ac:dyDescent="0.2">
      <c r="B25" s="115" t="s">
        <v>398</v>
      </c>
      <c r="C25" s="155" t="s">
        <v>399</v>
      </c>
      <c r="D25" s="156">
        <v>150773.34</v>
      </c>
      <c r="E25" s="156">
        <v>150773.34</v>
      </c>
      <c r="F25" s="156">
        <v>0</v>
      </c>
      <c r="G25" s="155"/>
    </row>
    <row r="26" spans="2:7" x14ac:dyDescent="0.2">
      <c r="B26" s="115" t="s">
        <v>400</v>
      </c>
      <c r="C26" s="155" t="s">
        <v>401</v>
      </c>
      <c r="D26" s="156">
        <v>29424623.18</v>
      </c>
      <c r="E26" s="156">
        <v>29420006.850000001</v>
      </c>
      <c r="F26" s="156">
        <v>-4616.33</v>
      </c>
      <c r="G26" s="155"/>
    </row>
    <row r="27" spans="2:7" x14ac:dyDescent="0.2">
      <c r="B27" s="115" t="s">
        <v>402</v>
      </c>
      <c r="C27" s="155" t="s">
        <v>403</v>
      </c>
      <c r="D27" s="156">
        <v>1187838.1100000001</v>
      </c>
      <c r="E27" s="156">
        <v>1187838.1100000001</v>
      </c>
      <c r="F27" s="156">
        <v>0</v>
      </c>
      <c r="G27" s="155"/>
    </row>
    <row r="28" spans="2:7" x14ac:dyDescent="0.2">
      <c r="B28" s="115" t="s">
        <v>404</v>
      </c>
      <c r="C28" s="155" t="s">
        <v>405</v>
      </c>
      <c r="D28" s="156">
        <v>385480.06</v>
      </c>
      <c r="E28" s="156">
        <v>385480.06</v>
      </c>
      <c r="F28" s="156">
        <v>0</v>
      </c>
      <c r="G28" s="155"/>
    </row>
    <row r="29" spans="2:7" x14ac:dyDescent="0.2">
      <c r="B29" s="115" t="s">
        <v>406</v>
      </c>
      <c r="C29" s="155" t="s">
        <v>407</v>
      </c>
      <c r="D29" s="156">
        <v>206578.66</v>
      </c>
      <c r="E29" s="156">
        <v>206578.66</v>
      </c>
      <c r="F29" s="156">
        <v>0</v>
      </c>
      <c r="G29" s="155"/>
    </row>
    <row r="30" spans="2:7" x14ac:dyDescent="0.2">
      <c r="B30" s="115" t="s">
        <v>408</v>
      </c>
      <c r="C30" s="155" t="s">
        <v>409</v>
      </c>
      <c r="D30" s="156">
        <v>32504</v>
      </c>
      <c r="E30" s="156">
        <v>32504</v>
      </c>
      <c r="F30" s="156">
        <v>0</v>
      </c>
      <c r="G30" s="155"/>
    </row>
    <row r="31" spans="2:7" x14ac:dyDescent="0.2">
      <c r="B31" s="115" t="s">
        <v>410</v>
      </c>
      <c r="C31" s="155" t="s">
        <v>411</v>
      </c>
      <c r="D31" s="156">
        <v>12739946.27</v>
      </c>
      <c r="E31" s="156">
        <v>12739946.27</v>
      </c>
      <c r="F31" s="156">
        <v>0</v>
      </c>
      <c r="G31" s="155"/>
    </row>
    <row r="32" spans="2:7" x14ac:dyDescent="0.2">
      <c r="B32" s="115" t="s">
        <v>412</v>
      </c>
      <c r="C32" s="155" t="s">
        <v>413</v>
      </c>
      <c r="D32" s="156">
        <v>811920.98</v>
      </c>
      <c r="E32" s="156">
        <v>811920.98</v>
      </c>
      <c r="F32" s="156">
        <v>0</v>
      </c>
      <c r="G32" s="155"/>
    </row>
    <row r="33" spans="2:9" x14ac:dyDescent="0.2">
      <c r="B33" s="115" t="s">
        <v>414</v>
      </c>
      <c r="C33" s="155" t="s">
        <v>415</v>
      </c>
      <c r="D33" s="156">
        <v>20539.88</v>
      </c>
      <c r="E33" s="156">
        <v>20539.88</v>
      </c>
      <c r="F33" s="156">
        <v>0</v>
      </c>
      <c r="G33" s="155"/>
    </row>
    <row r="34" spans="2:9" x14ac:dyDescent="0.2">
      <c r="B34" s="115" t="s">
        <v>416</v>
      </c>
      <c r="C34" s="155" t="s">
        <v>417</v>
      </c>
      <c r="D34" s="156">
        <v>287730.23</v>
      </c>
      <c r="E34" s="156">
        <v>287730.23</v>
      </c>
      <c r="F34" s="156">
        <v>0</v>
      </c>
      <c r="G34" s="155"/>
    </row>
    <row r="35" spans="2:9" x14ac:dyDescent="0.2">
      <c r="B35" s="115" t="s">
        <v>418</v>
      </c>
      <c r="C35" s="155" t="s">
        <v>419</v>
      </c>
      <c r="D35" s="156">
        <v>24016.5</v>
      </c>
      <c r="E35" s="156">
        <v>24016.5</v>
      </c>
      <c r="F35" s="156">
        <v>0</v>
      </c>
      <c r="G35" s="155"/>
    </row>
    <row r="36" spans="2:9" x14ac:dyDescent="0.2">
      <c r="B36" s="115"/>
      <c r="C36" s="155"/>
      <c r="D36" s="156"/>
      <c r="E36" s="156"/>
      <c r="F36" s="156"/>
      <c r="G36" s="155"/>
    </row>
    <row r="37" spans="2:9" x14ac:dyDescent="0.2">
      <c r="B37" s="50"/>
      <c r="C37" s="50" t="s">
        <v>183</v>
      </c>
      <c r="D37" s="136">
        <f>SUM(D24:D36)</f>
        <v>48421610.659999989</v>
      </c>
      <c r="E37" s="136">
        <f>SUM(E24:E36)</f>
        <v>48416994.329999991</v>
      </c>
      <c r="F37" s="136">
        <f>SUM(F24:F36)</f>
        <v>-4616.33</v>
      </c>
      <c r="G37" s="136"/>
    </row>
    <row r="38" spans="2:9" s="7" customFormat="1" x14ac:dyDescent="0.2">
      <c r="B38" s="47"/>
      <c r="C38" s="47"/>
      <c r="D38" s="10"/>
      <c r="E38" s="10"/>
      <c r="F38" s="10"/>
      <c r="G38" s="10"/>
    </row>
    <row r="39" spans="2:9" s="7" customFormat="1" x14ac:dyDescent="0.2">
      <c r="B39" s="47"/>
      <c r="C39" s="47"/>
      <c r="D39" s="10"/>
      <c r="E39" s="10"/>
      <c r="F39" s="10"/>
      <c r="G39" s="10"/>
    </row>
    <row r="40" spans="2:9" s="7" customFormat="1" ht="11.25" customHeight="1" x14ac:dyDescent="0.2">
      <c r="B40" s="109" t="s">
        <v>182</v>
      </c>
      <c r="C40" s="109"/>
      <c r="D40" s="184"/>
      <c r="E40" s="184"/>
      <c r="F40" s="184"/>
      <c r="H40" s="161" t="s">
        <v>175</v>
      </c>
    </row>
    <row r="41" spans="2:9" s="7" customFormat="1" x14ac:dyDescent="0.2">
      <c r="B41" s="172"/>
      <c r="C41" s="172"/>
      <c r="D41" s="121"/>
      <c r="E41" s="6"/>
      <c r="F41" s="6"/>
      <c r="G41" s="72"/>
    </row>
    <row r="42" spans="2:9" s="7" customFormat="1" ht="27.95" customHeight="1" x14ac:dyDescent="0.2">
      <c r="B42" s="120" t="s">
        <v>44</v>
      </c>
      <c r="C42" s="119" t="s">
        <v>45</v>
      </c>
      <c r="D42" s="183" t="s">
        <v>46</v>
      </c>
      <c r="E42" s="183" t="s">
        <v>47</v>
      </c>
      <c r="F42" s="183" t="s">
        <v>48</v>
      </c>
      <c r="G42" s="182" t="s">
        <v>174</v>
      </c>
      <c r="H42" s="182" t="s">
        <v>173</v>
      </c>
      <c r="I42" s="182" t="s">
        <v>172</v>
      </c>
    </row>
    <row r="43" spans="2:9" s="7" customFormat="1" x14ac:dyDescent="0.2">
      <c r="B43" s="115" t="s">
        <v>385</v>
      </c>
      <c r="C43" s="155" t="s">
        <v>385</v>
      </c>
      <c r="D43" s="114"/>
      <c r="E43" s="156"/>
      <c r="F43" s="156"/>
      <c r="G43" s="155"/>
      <c r="H43" s="155"/>
      <c r="I43" s="155"/>
    </row>
    <row r="44" spans="2:9" s="7" customFormat="1" x14ac:dyDescent="0.2">
      <c r="B44" s="115"/>
      <c r="C44" s="155"/>
      <c r="D44" s="114"/>
      <c r="E44" s="156"/>
      <c r="F44" s="156"/>
      <c r="G44" s="155"/>
      <c r="H44" s="155"/>
      <c r="I44" s="155"/>
    </row>
    <row r="45" spans="2:9" s="7" customFormat="1" x14ac:dyDescent="0.2">
      <c r="B45" s="115"/>
      <c r="C45" s="155"/>
      <c r="D45" s="114"/>
      <c r="E45" s="156"/>
      <c r="F45" s="156"/>
      <c r="G45" s="155"/>
      <c r="H45" s="155"/>
      <c r="I45" s="155"/>
    </row>
    <row r="46" spans="2:9" s="7" customFormat="1" x14ac:dyDescent="0.2">
      <c r="B46" s="115"/>
      <c r="C46" s="155"/>
      <c r="D46" s="114"/>
      <c r="E46" s="156"/>
      <c r="F46" s="156"/>
      <c r="G46" s="155"/>
      <c r="H46" s="155"/>
      <c r="I46" s="155"/>
    </row>
    <row r="47" spans="2:9" s="7" customFormat="1" x14ac:dyDescent="0.2">
      <c r="B47" s="50"/>
      <c r="C47" s="50" t="s">
        <v>181</v>
      </c>
      <c r="D47" s="136">
        <f>SUM(D43:D46)</f>
        <v>0</v>
      </c>
      <c r="E47" s="136">
        <f>SUM(E43:E46)</f>
        <v>0</v>
      </c>
      <c r="F47" s="136">
        <f>SUM(F43:F46)</f>
        <v>0</v>
      </c>
      <c r="G47" s="136"/>
      <c r="H47" s="136"/>
      <c r="I47" s="136"/>
    </row>
    <row r="48" spans="2:9" s="7" customFormat="1" x14ac:dyDescent="0.2">
      <c r="B48" s="14"/>
      <c r="C48" s="14"/>
      <c r="D48" s="15"/>
      <c r="E48" s="15"/>
      <c r="F48" s="15"/>
      <c r="G48" s="10"/>
    </row>
    <row r="50" spans="2:9" x14ac:dyDescent="0.2">
      <c r="B50" s="109" t="s">
        <v>180</v>
      </c>
      <c r="C50" s="109"/>
      <c r="D50" s="184"/>
      <c r="E50" s="184"/>
      <c r="F50" s="184"/>
      <c r="H50" s="161" t="s">
        <v>175</v>
      </c>
    </row>
    <row r="51" spans="2:9" x14ac:dyDescent="0.2">
      <c r="B51" s="172"/>
      <c r="C51" s="172"/>
      <c r="D51" s="121"/>
      <c r="I51" s="6"/>
    </row>
    <row r="52" spans="2:9" ht="27.95" customHeight="1" x14ac:dyDescent="0.2">
      <c r="B52" s="120" t="s">
        <v>44</v>
      </c>
      <c r="C52" s="119" t="s">
        <v>45</v>
      </c>
      <c r="D52" s="183" t="s">
        <v>46</v>
      </c>
      <c r="E52" s="183" t="s">
        <v>47</v>
      </c>
      <c r="F52" s="183" t="s">
        <v>48</v>
      </c>
      <c r="G52" s="182" t="s">
        <v>174</v>
      </c>
      <c r="H52" s="182" t="s">
        <v>173</v>
      </c>
      <c r="I52" s="182" t="s">
        <v>172</v>
      </c>
    </row>
    <row r="53" spans="2:9" x14ac:dyDescent="0.2">
      <c r="B53" s="115" t="s">
        <v>385</v>
      </c>
      <c r="C53" s="155" t="s">
        <v>385</v>
      </c>
      <c r="D53" s="114"/>
      <c r="E53" s="156"/>
      <c r="F53" s="156"/>
      <c r="G53" s="155"/>
      <c r="H53" s="155"/>
      <c r="I53" s="155"/>
    </row>
    <row r="54" spans="2:9" x14ac:dyDescent="0.2">
      <c r="B54" s="115"/>
      <c r="C54" s="155"/>
      <c r="D54" s="114"/>
      <c r="E54" s="156"/>
      <c r="F54" s="156"/>
      <c r="G54" s="155"/>
      <c r="H54" s="155"/>
      <c r="I54" s="155"/>
    </row>
    <row r="55" spans="2:9" x14ac:dyDescent="0.2">
      <c r="B55" s="115"/>
      <c r="C55" s="155"/>
      <c r="D55" s="114"/>
      <c r="E55" s="156"/>
      <c r="F55" s="156"/>
      <c r="G55" s="155"/>
      <c r="H55" s="155"/>
      <c r="I55" s="155"/>
    </row>
    <row r="56" spans="2:9" x14ac:dyDescent="0.2">
      <c r="B56" s="115"/>
      <c r="C56" s="155"/>
      <c r="D56" s="114"/>
      <c r="E56" s="156"/>
      <c r="F56" s="156"/>
      <c r="G56" s="155"/>
      <c r="H56" s="155"/>
      <c r="I56" s="155"/>
    </row>
    <row r="57" spans="2:9" x14ac:dyDescent="0.2">
      <c r="B57" s="50"/>
      <c r="C57" s="50" t="s">
        <v>179</v>
      </c>
      <c r="D57" s="136">
        <f>SUM(D53:D56)</f>
        <v>0</v>
      </c>
      <c r="E57" s="136">
        <f>SUM(E53:E56)</f>
        <v>0</v>
      </c>
      <c r="F57" s="136">
        <f>SUM(F53:F56)</f>
        <v>0</v>
      </c>
      <c r="G57" s="136"/>
      <c r="H57" s="136"/>
      <c r="I57" s="136"/>
    </row>
    <row r="60" spans="2:9" x14ac:dyDescent="0.2">
      <c r="B60" s="109" t="s">
        <v>178</v>
      </c>
      <c r="C60" s="109"/>
      <c r="D60" s="184"/>
      <c r="E60" s="184"/>
      <c r="F60" s="184"/>
      <c r="H60" s="161" t="s">
        <v>175</v>
      </c>
    </row>
    <row r="61" spans="2:9" x14ac:dyDescent="0.2">
      <c r="B61" s="172"/>
      <c r="C61" s="172"/>
      <c r="D61" s="121"/>
    </row>
    <row r="62" spans="2:9" ht="27.95" customHeight="1" x14ac:dyDescent="0.2">
      <c r="B62" s="120" t="s">
        <v>44</v>
      </c>
      <c r="C62" s="119" t="s">
        <v>45</v>
      </c>
      <c r="D62" s="183" t="s">
        <v>46</v>
      </c>
      <c r="E62" s="183" t="s">
        <v>47</v>
      </c>
      <c r="F62" s="183" t="s">
        <v>48</v>
      </c>
      <c r="G62" s="182" t="s">
        <v>174</v>
      </c>
      <c r="H62" s="182" t="s">
        <v>173</v>
      </c>
      <c r="I62" s="182" t="s">
        <v>172</v>
      </c>
    </row>
    <row r="63" spans="2:9" x14ac:dyDescent="0.2">
      <c r="B63" s="115" t="s">
        <v>420</v>
      </c>
      <c r="C63" s="155" t="s">
        <v>397</v>
      </c>
      <c r="D63" s="114">
        <v>-463704.13</v>
      </c>
      <c r="E63" s="156">
        <v>-463704.13</v>
      </c>
      <c r="F63" s="156">
        <v>0</v>
      </c>
      <c r="G63" s="155"/>
      <c r="H63" s="155"/>
      <c r="I63" s="155"/>
    </row>
    <row r="64" spans="2:9" x14ac:dyDescent="0.2">
      <c r="B64" s="115" t="s">
        <v>421</v>
      </c>
      <c r="C64" s="155" t="s">
        <v>399</v>
      </c>
      <c r="D64" s="114">
        <v>-19528.38</v>
      </c>
      <c r="E64" s="156">
        <v>-19528.38</v>
      </c>
      <c r="F64" s="156">
        <v>0</v>
      </c>
      <c r="G64" s="155"/>
      <c r="H64" s="155"/>
      <c r="I64" s="155"/>
    </row>
    <row r="65" spans="2:9" x14ac:dyDescent="0.2">
      <c r="B65" s="115" t="s">
        <v>422</v>
      </c>
      <c r="C65" s="155" t="s">
        <v>423</v>
      </c>
      <c r="D65" s="114">
        <v>-9613344.5099999998</v>
      </c>
      <c r="E65" s="156">
        <v>-9608728.1799999997</v>
      </c>
      <c r="F65" s="156">
        <v>4616.33</v>
      </c>
      <c r="G65" s="155"/>
      <c r="H65" s="155"/>
      <c r="I65" s="155"/>
    </row>
    <row r="66" spans="2:9" x14ac:dyDescent="0.2">
      <c r="B66" s="115" t="s">
        <v>424</v>
      </c>
      <c r="C66" s="155" t="s">
        <v>403</v>
      </c>
      <c r="D66" s="114">
        <v>-227097.87</v>
      </c>
      <c r="E66" s="156">
        <v>-227097.87</v>
      </c>
      <c r="F66" s="156">
        <v>0</v>
      </c>
      <c r="G66" s="155"/>
      <c r="H66" s="155"/>
      <c r="I66" s="155"/>
    </row>
    <row r="67" spans="2:9" x14ac:dyDescent="0.2">
      <c r="B67" s="115" t="s">
        <v>425</v>
      </c>
      <c r="C67" s="155" t="s">
        <v>426</v>
      </c>
      <c r="D67" s="114">
        <v>-105516.36</v>
      </c>
      <c r="E67" s="156">
        <v>-105516.36</v>
      </c>
      <c r="F67" s="156">
        <v>0</v>
      </c>
      <c r="G67" s="155"/>
      <c r="H67" s="155"/>
      <c r="I67" s="155"/>
    </row>
    <row r="68" spans="2:9" x14ac:dyDescent="0.2">
      <c r="B68" s="115" t="s">
        <v>427</v>
      </c>
      <c r="C68" s="155" t="s">
        <v>428</v>
      </c>
      <c r="D68" s="114">
        <v>-48449.53</v>
      </c>
      <c r="E68" s="156">
        <v>-48449.53</v>
      </c>
      <c r="F68" s="156">
        <v>0</v>
      </c>
      <c r="G68" s="155"/>
      <c r="H68" s="155"/>
      <c r="I68" s="155"/>
    </row>
    <row r="69" spans="2:9" x14ac:dyDescent="0.2">
      <c r="B69" s="115" t="s">
        <v>429</v>
      </c>
      <c r="C69" s="155" t="s">
        <v>409</v>
      </c>
      <c r="D69" s="114">
        <v>-2979.53</v>
      </c>
      <c r="E69" s="156">
        <v>-2979.53</v>
      </c>
      <c r="F69" s="156">
        <v>0</v>
      </c>
      <c r="G69" s="155"/>
      <c r="H69" s="155"/>
      <c r="I69" s="155"/>
    </row>
    <row r="70" spans="2:9" x14ac:dyDescent="0.2">
      <c r="B70" s="115" t="s">
        <v>430</v>
      </c>
      <c r="C70" s="155" t="s">
        <v>411</v>
      </c>
      <c r="D70" s="114">
        <v>-10230837.630000001</v>
      </c>
      <c r="E70" s="156">
        <v>-10230837.630000001</v>
      </c>
      <c r="F70" s="156">
        <v>0</v>
      </c>
      <c r="G70" s="155"/>
      <c r="H70" s="155"/>
      <c r="I70" s="155"/>
    </row>
    <row r="71" spans="2:9" x14ac:dyDescent="0.2">
      <c r="B71" s="115" t="s">
        <v>431</v>
      </c>
      <c r="C71" s="155" t="s">
        <v>413</v>
      </c>
      <c r="D71" s="114">
        <v>-100791.66</v>
      </c>
      <c r="E71" s="156">
        <v>-100791.66</v>
      </c>
      <c r="F71" s="156">
        <v>0</v>
      </c>
      <c r="G71" s="155"/>
      <c r="H71" s="155"/>
      <c r="I71" s="155"/>
    </row>
    <row r="72" spans="2:9" x14ac:dyDescent="0.2">
      <c r="B72" s="115" t="s">
        <v>432</v>
      </c>
      <c r="C72" s="155" t="s">
        <v>415</v>
      </c>
      <c r="D72" s="114">
        <v>-5158.09</v>
      </c>
      <c r="E72" s="156">
        <v>-5158.09</v>
      </c>
      <c r="F72" s="156">
        <v>0</v>
      </c>
      <c r="G72" s="155"/>
      <c r="H72" s="155"/>
      <c r="I72" s="155"/>
    </row>
    <row r="73" spans="2:9" x14ac:dyDescent="0.2">
      <c r="B73" s="115" t="s">
        <v>433</v>
      </c>
      <c r="C73" s="155" t="s">
        <v>417</v>
      </c>
      <c r="D73" s="114">
        <v>-24483.41</v>
      </c>
      <c r="E73" s="156">
        <v>-24483.41</v>
      </c>
      <c r="F73" s="156">
        <v>0</v>
      </c>
      <c r="G73" s="155"/>
      <c r="H73" s="155"/>
      <c r="I73" s="155"/>
    </row>
    <row r="74" spans="2:9" x14ac:dyDescent="0.2">
      <c r="B74" s="115" t="s">
        <v>434</v>
      </c>
      <c r="C74" s="155" t="s">
        <v>435</v>
      </c>
      <c r="D74" s="114">
        <v>-2201.52</v>
      </c>
      <c r="E74" s="156">
        <v>-2201.52</v>
      </c>
      <c r="F74" s="156">
        <v>0</v>
      </c>
      <c r="G74" s="155"/>
      <c r="H74" s="155"/>
      <c r="I74" s="155"/>
    </row>
    <row r="75" spans="2:9" x14ac:dyDescent="0.2">
      <c r="B75" s="115"/>
      <c r="C75" s="155"/>
      <c r="D75" s="114"/>
      <c r="E75" s="156"/>
      <c r="F75" s="156"/>
      <c r="G75" s="155"/>
      <c r="H75" s="155"/>
      <c r="I75" s="155"/>
    </row>
    <row r="76" spans="2:9" x14ac:dyDescent="0.2">
      <c r="B76" s="50"/>
      <c r="C76" s="50" t="s">
        <v>177</v>
      </c>
      <c r="D76" s="136">
        <f>SUM(D63:D75)</f>
        <v>-20844092.619999997</v>
      </c>
      <c r="E76" s="136">
        <f>SUM(E63:E75)</f>
        <v>-20839476.289999999</v>
      </c>
      <c r="F76" s="136">
        <f>SUM(F63:F75)</f>
        <v>4616.33</v>
      </c>
      <c r="G76" s="136"/>
      <c r="H76" s="136"/>
      <c r="I76" s="136"/>
    </row>
    <row r="79" spans="2:9" x14ac:dyDescent="0.2">
      <c r="B79" s="109" t="s">
        <v>176</v>
      </c>
      <c r="C79" s="109"/>
      <c r="D79" s="184"/>
      <c r="E79" s="184"/>
      <c r="F79" s="184"/>
      <c r="H79" s="161" t="s">
        <v>175</v>
      </c>
    </row>
    <row r="80" spans="2:9" x14ac:dyDescent="0.2">
      <c r="B80" s="172"/>
      <c r="C80" s="172"/>
      <c r="D80" s="121"/>
    </row>
    <row r="81" spans="2:9" ht="27.95" customHeight="1" x14ac:dyDescent="0.2">
      <c r="B81" s="120" t="s">
        <v>44</v>
      </c>
      <c r="C81" s="119" t="s">
        <v>45</v>
      </c>
      <c r="D81" s="183" t="s">
        <v>46</v>
      </c>
      <c r="E81" s="183" t="s">
        <v>47</v>
      </c>
      <c r="F81" s="183" t="s">
        <v>48</v>
      </c>
      <c r="G81" s="182" t="s">
        <v>174</v>
      </c>
      <c r="H81" s="182" t="s">
        <v>173</v>
      </c>
      <c r="I81" s="182" t="s">
        <v>172</v>
      </c>
    </row>
    <row r="82" spans="2:9" x14ac:dyDescent="0.2">
      <c r="B82" s="115" t="s">
        <v>385</v>
      </c>
      <c r="C82" s="155" t="s">
        <v>385</v>
      </c>
      <c r="D82" s="114"/>
      <c r="E82" s="156"/>
      <c r="F82" s="156"/>
      <c r="G82" s="155"/>
      <c r="H82" s="155"/>
      <c r="I82" s="155"/>
    </row>
    <row r="83" spans="2:9" x14ac:dyDescent="0.2">
      <c r="B83" s="115"/>
      <c r="C83" s="155"/>
      <c r="D83" s="114"/>
      <c r="E83" s="156"/>
      <c r="F83" s="156"/>
      <c r="G83" s="155"/>
      <c r="H83" s="155"/>
      <c r="I83" s="155"/>
    </row>
    <row r="84" spans="2:9" x14ac:dyDescent="0.2">
      <c r="B84" s="115"/>
      <c r="C84" s="155"/>
      <c r="D84" s="114"/>
      <c r="E84" s="156"/>
      <c r="F84" s="156"/>
      <c r="G84" s="155"/>
      <c r="H84" s="155"/>
      <c r="I84" s="155"/>
    </row>
    <row r="85" spans="2:9" x14ac:dyDescent="0.2">
      <c r="B85" s="115"/>
      <c r="C85" s="155"/>
      <c r="D85" s="114"/>
      <c r="E85" s="156"/>
      <c r="F85" s="156"/>
      <c r="G85" s="155"/>
      <c r="H85" s="155"/>
      <c r="I85" s="155"/>
    </row>
    <row r="86" spans="2:9" x14ac:dyDescent="0.2">
      <c r="B86" s="50"/>
      <c r="C86" s="50" t="s">
        <v>171</v>
      </c>
      <c r="D86" s="136">
        <f>SUM(D82:D85)</f>
        <v>0</v>
      </c>
      <c r="E86" s="136">
        <f>SUM(E82:E85)</f>
        <v>0</v>
      </c>
      <c r="F86" s="136">
        <f>SUM(F82:F85)</f>
        <v>0</v>
      </c>
      <c r="G86" s="136"/>
      <c r="H86" s="136"/>
      <c r="I86" s="136"/>
    </row>
  </sheetData>
  <dataValidations count="8">
    <dataValidation allowBlank="1" showInputMessage="1" showErrorMessage="1" prompt="Importe final del periodo que corresponde la información financiera trimestral que se presenta." sqref="E9 E23 E42 E52 E62 E81"/>
    <dataValidation allowBlank="1" showInputMessage="1" showErrorMessage="1" prompt="Saldo al 31 de diciembre del año anterior del ejercio que se presenta." sqref="D9 D23 D42 D52 D62 D81"/>
    <dataValidation allowBlank="1" showInputMessage="1" showErrorMessage="1" prompt="Corresponde al número de la cuenta de acuerdo al Plan de Cuentas emitido por el CONAC (DOF 23/12/2015)." sqref="B9 B23 B42 B52 B62 B81"/>
    <dataValidation allowBlank="1" showInputMessage="1" showErrorMessage="1" prompt="Indicar la tasa de aplicación." sqref="I42 I52 I62 I81"/>
    <dataValidation allowBlank="1" showInputMessage="1" showErrorMessage="1" prompt="Indicar el método de depreciación." sqref="H42 H52 H62 H81"/>
    <dataValidation allowBlank="1" showInputMessage="1" showErrorMessage="1" prompt="Corresponde al nombre o descripción de la cuenta de acuerdo al Plan de Cuentas emitido por el CONAC." sqref="C9 C23 C42 C52 C62 C81"/>
    <dataValidation allowBlank="1" showInputMessage="1" showErrorMessage="1" prompt="Diferencia entre el saldo final y el inicial presentados." sqref="F9 F23 F42 F52 F62 F81"/>
    <dataValidation allowBlank="1" showInputMessage="1" showErrorMessage="1" prompt="Criterio para la aplicación de depreciación: anual, mensual, trimestral, etc." sqref="G9 G23 G81 G52 G62 G42"/>
  </dataValidations>
  <printOptions horizontalCentered="1"/>
  <pageMargins left="0.70866141732283472" right="0.70866141732283472" top="0.74803149606299213" bottom="0.74803149606299213" header="0.31496062992125984" footer="0.31496062992125984"/>
  <pageSetup scale="48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02891C-7A6C-44D8-A9D5-B424CDAC00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30</vt:i4>
      </vt:variant>
    </vt:vector>
  </HeadingPairs>
  <TitlesOfParts>
    <vt:vector size="57" baseType="lpstr">
      <vt:lpstr>Notas a los Edos Financieros</vt:lpstr>
      <vt:lpstr>ESF-01</vt:lpstr>
      <vt:lpstr>ESF-02</vt:lpstr>
      <vt:lpstr>ESF-03</vt:lpstr>
      <vt:lpstr>ESF-04</vt:lpstr>
      <vt:lpstr>ESF-05</vt:lpstr>
      <vt:lpstr>ESF-06</vt:lpstr>
      <vt:lpstr>ESF-07</vt:lpstr>
      <vt:lpstr>ESF-08</vt:lpstr>
      <vt:lpstr>ESF-09</vt:lpstr>
      <vt:lpstr>ESF-10</vt:lpstr>
      <vt:lpstr>ESF-11</vt:lpstr>
      <vt:lpstr>ESF-12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</vt:lpstr>
      <vt:lpstr>EFE-02</vt:lpstr>
      <vt:lpstr>EFE-03</vt:lpstr>
      <vt:lpstr>Conciliacion_Ig</vt:lpstr>
      <vt:lpstr>Conciliacion_Eg</vt:lpstr>
      <vt:lpstr>Memoria</vt:lpstr>
      <vt:lpstr>Conciliacion_Eg!Área_de_impresión</vt:lpstr>
      <vt:lpstr>Conciliacion_Ig!Área_de_impresión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'ESF-04'!Área_de_impresión</vt:lpstr>
      <vt:lpstr>'ESF-05'!Área_de_impresión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de Jesus Reyes Delgado</cp:lastModifiedBy>
  <cp:lastPrinted>2018-07-16T15:55:45Z</cp:lastPrinted>
  <dcterms:created xsi:type="dcterms:W3CDTF">2012-12-11T20:36:24Z</dcterms:created>
  <dcterms:modified xsi:type="dcterms:W3CDTF">2020-08-01T02:09:00Z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