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6b EAEPED CA" sheetId="1" r:id="rId1"/>
  </sheets>
  <calcPr calcId="145621"/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19" i="1" s="1"/>
  <c r="H21" i="1"/>
  <c r="H20" i="1"/>
  <c r="G19" i="1"/>
  <c r="F19" i="1"/>
  <c r="E19" i="1"/>
  <c r="D19" i="1"/>
  <c r="C19" i="1"/>
  <c r="H17" i="1"/>
  <c r="H16" i="1"/>
  <c r="H15" i="1"/>
  <c r="H14" i="1"/>
  <c r="H13" i="1"/>
  <c r="H12" i="1"/>
  <c r="H11" i="1"/>
  <c r="H10" i="1"/>
  <c r="H9" i="1" s="1"/>
  <c r="G9" i="1"/>
  <c r="G29" i="1" s="1"/>
  <c r="F9" i="1"/>
  <c r="F29" i="1" s="1"/>
  <c r="E9" i="1"/>
  <c r="E29" i="1" s="1"/>
  <c r="D9" i="1"/>
  <c r="D29" i="1" s="1"/>
  <c r="C9" i="1"/>
  <c r="C29" i="1" s="1"/>
  <c r="H29" i="1" l="1"/>
</calcChain>
</file>

<file path=xl/sharedStrings.xml><?xml version="1.0" encoding="utf-8"?>
<sst xmlns="http://schemas.openxmlformats.org/spreadsheetml/2006/main" count="33" uniqueCount="25">
  <si>
    <t>RÉGIMEN DE PROTECCIÓN SOCIAL EN SALUD DEL ESTADO DE GUANAJUATO., Gobierno del Estado de Guanajuato (a)</t>
  </si>
  <si>
    <t>Estado Analítico del Ejercicio del Presupuesto de Egresos Detallado - LDF</t>
  </si>
  <si>
    <t>Clasificación Administrativa</t>
  </si>
  <si>
    <t>Del 1 de enero al 31 de diciembre de 2018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</si>
  <si>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</si>
  <si>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</si>
  <si>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</si>
  <si>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</si>
  <si>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</si>
  <si>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</si>
  <si>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</si>
  <si>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</si>
  <si>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</si>
  <si>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</si>
  <si>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COORDINACIÓN GRAL</t>
  </si>
  <si>
    <t>0102 AFILIACIÓN</t>
  </si>
  <si>
    <t>0103 GESTORES</t>
  </si>
  <si>
    <t>0201 DESPACHO DIR GRAL DE SERVICIOS DE SALUD</t>
  </si>
  <si>
    <t>E. Dependencia o Unidad Administrativa 5</t>
  </si>
  <si>
    <t>F. Dependencia o Unidad Administrativa 6</t>
  </si>
  <si>
    <t>G. Dependencia o Unidad Administrativa 7</t>
  </si>
  <si>
    <t>*</t>
  </si>
  <si>
    <t>II. Gasto Etiquetado (II=A+B+C+D+E+F+G+H)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</si>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</sst>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</cellStyleXfs>
  <cellXfs count="35">
    <xf numFmtId="0" fontId="0" fillId="0" borderId="0" xfId="0"/>
    <xf numFmtId="0" fontId="4" fillId="0" borderId="1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3" fontId="2" fillId="0" borderId="9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5" fillId="3" borderId="0" xfId="0" applyFont="1" applyFill="1" applyProtection="1">
      <protection hidden="1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1028700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"/>
          <a:ext cx="1009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1066800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>
          <a:fillRect/>
        </a:stretch>
      </xdr:blipFill>
      <xdr:spPr bwMode="auto">
        <a:xfrm>
          <a:off x="9401175" y="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857250</xdr:colOff>
      <xdr:row>1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0"/>
          <a:ext cx="990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36</xdr:row>
      <xdr:rowOff>19050</xdr:rowOff>
    </xdr:from>
    <xdr:to>
      <xdr:col>8</xdr:col>
      <xdr:colOff>0</xdr:colOff>
      <xdr:row>38</xdr:row>
      <xdr:rowOff>85725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305675"/>
          <a:ext cx="10086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showGridLines="0" tabSelected="1" topLeftCell="A25" zoomScaleNormal="100" workbookViewId="0">
      <selection activeCell="B31" sqref="B31"/>
    </sheetView>
  </sheetViews>
  <sheetFormatPr baseColWidth="10" defaultRowHeight="15" x14ac:dyDescent="0.25"/>
  <cols>
    <col min="1" max="1" width="5.7109375" customWidth="1"/>
    <col min="2" max="2" width="53.42578125" bestFit="1" customWidth="1"/>
    <col min="3" max="3" width="16.85546875" bestFit="1" customWidth="1"/>
    <col min="4" max="4" width="15.28515625" bestFit="1" customWidth="1"/>
    <col min="5" max="7" width="16.85546875" bestFit="1" customWidth="1"/>
    <col min="8" max="8" width="14.85546875" bestFit="1" customWidth="1"/>
    <col min="9" max="9" width="5.7109375" customWidth="1"/>
  </cols>
  <sheetData>
    <row r="1" spans="2:8" ht="33.75" customHeight="1" x14ac:dyDescent="0.25">
      <c r="C1" s="1"/>
      <c r="D1" s="1"/>
      <c r="E1" s="1"/>
    </row>
    <row r="2" spans="2:8" x14ac:dyDescent="0.25">
      <c r="B2" s="2" t="s">
        <v>0</v>
      </c>
      <c r="C2" s="3"/>
      <c r="D2" s="3"/>
      <c r="E2" s="3"/>
      <c r="F2" s="3"/>
      <c r="G2" s="3"/>
      <c r="H2" s="4"/>
    </row>
    <row r="3" spans="2:8" x14ac:dyDescent="0.25">
      <c r="B3" s="5" t="s">
        <v>1</v>
      </c>
      <c r="C3" s="6"/>
      <c r="D3" s="6"/>
      <c r="E3" s="6"/>
      <c r="F3" s="6"/>
      <c r="G3" s="6"/>
      <c r="H3" s="7"/>
    </row>
    <row r="4" spans="2:8" x14ac:dyDescent="0.25">
      <c r="B4" s="5" t="s">
        <v>2</v>
      </c>
      <c r="C4" s="6"/>
      <c r="D4" s="6"/>
      <c r="E4" s="6"/>
      <c r="F4" s="6"/>
      <c r="G4" s="6"/>
      <c r="H4" s="7"/>
    </row>
    <row r="5" spans="2:8" x14ac:dyDescent="0.25">
      <c r="B5" s="8" t="s">
        <v>3</v>
      </c>
      <c r="C5" s="9"/>
      <c r="D5" s="9"/>
      <c r="E5" s="9"/>
      <c r="F5" s="9"/>
      <c r="G5" s="9"/>
      <c r="H5" s="10"/>
    </row>
    <row r="6" spans="2:8" x14ac:dyDescent="0.25">
      <c r="B6" s="11" t="s">
        <v>4</v>
      </c>
      <c r="C6" s="12"/>
      <c r="D6" s="12"/>
      <c r="E6" s="12"/>
      <c r="F6" s="12"/>
      <c r="G6" s="12"/>
      <c r="H6" s="13"/>
    </row>
    <row r="7" spans="2:8" x14ac:dyDescent="0.25">
      <c r="B7" s="14" t="s">
        <v>5</v>
      </c>
      <c r="C7" s="15" t="s">
        <v>6</v>
      </c>
      <c r="D7" s="15"/>
      <c r="E7" s="15"/>
      <c r="F7" s="15"/>
      <c r="G7" s="15"/>
      <c r="H7" s="16" t="s">
        <v>7</v>
      </c>
    </row>
    <row r="8" spans="2:8" ht="30" x14ac:dyDescent="0.25">
      <c r="B8" s="17"/>
      <c r="C8" s="18" t="s">
        <v>8</v>
      </c>
      <c r="D8" s="19" t="s">
        <v>9</v>
      </c>
      <c r="E8" s="18" t="s">
        <v>10</v>
      </c>
      <c r="F8" s="18" t="s">
        <v>11</v>
      </c>
      <c r="G8" s="18" t="s">
        <v>12</v>
      </c>
      <c r="H8" s="20"/>
    </row>
    <row r="9" spans="2:8" x14ac:dyDescent="0.25">
      <c r="B9" s="21" t="s">
        <v>13</v>
      </c>
      <c r="C9" s="22">
        <f t="shared" ref="C9:H9" si="0">+SUM(C10:C17)</f>
        <v>15473995</v>
      </c>
      <c r="D9" s="22">
        <f t="shared" si="0"/>
        <v>711555591.86000001</v>
      </c>
      <c r="E9" s="22">
        <f t="shared" si="0"/>
        <v>727029586.8599999</v>
      </c>
      <c r="F9" s="22">
        <f t="shared" si="0"/>
        <v>656920762.45000005</v>
      </c>
      <c r="G9" s="22">
        <f t="shared" si="0"/>
        <v>651236943.66000009</v>
      </c>
      <c r="H9" s="22">
        <f t="shared" si="0"/>
        <v>70108824.409999967</v>
      </c>
    </row>
    <row r="10" spans="2:8" x14ac:dyDescent="0.25">
      <c r="B10" s="23" t="s">
        <v>14</v>
      </c>
      <c r="C10" s="24">
        <v>13301585</v>
      </c>
      <c r="D10" s="24">
        <v>57395218.280000001</v>
      </c>
      <c r="E10" s="24">
        <v>70696803.280000001</v>
      </c>
      <c r="F10" s="24">
        <v>17614401.109999999</v>
      </c>
      <c r="G10" s="24">
        <v>17614401.109999999</v>
      </c>
      <c r="H10" s="24">
        <f>+E10-F10</f>
        <v>53082402.170000002</v>
      </c>
    </row>
    <row r="11" spans="2:8" x14ac:dyDescent="0.25">
      <c r="B11" s="23" t="s">
        <v>15</v>
      </c>
      <c r="C11" s="24">
        <v>1333712</v>
      </c>
      <c r="D11" s="24">
        <v>3961778.47</v>
      </c>
      <c r="E11" s="24">
        <v>5295490.4700000007</v>
      </c>
      <c r="F11" s="24">
        <v>1715151.51</v>
      </c>
      <c r="G11" s="24">
        <v>1715151.51</v>
      </c>
      <c r="H11" s="24">
        <f t="shared" ref="H11:H17" si="1">+E11-F11</f>
        <v>3580338.9600000009</v>
      </c>
    </row>
    <row r="12" spans="2:8" x14ac:dyDescent="0.25">
      <c r="B12" s="23" t="s">
        <v>16</v>
      </c>
      <c r="C12" s="24">
        <v>838698</v>
      </c>
      <c r="D12" s="24">
        <v>390986.32</v>
      </c>
      <c r="E12" s="24">
        <v>1229684.32</v>
      </c>
      <c r="F12" s="24">
        <v>1229684.32</v>
      </c>
      <c r="G12" s="24">
        <v>1229684.32</v>
      </c>
      <c r="H12" s="25">
        <f t="shared" si="1"/>
        <v>0</v>
      </c>
    </row>
    <row r="13" spans="2:8" x14ac:dyDescent="0.25">
      <c r="B13" s="23" t="s">
        <v>17</v>
      </c>
      <c r="C13" s="26">
        <v>0</v>
      </c>
      <c r="D13" s="24">
        <v>649807608.78999996</v>
      </c>
      <c r="E13" s="24">
        <v>649807608.78999996</v>
      </c>
      <c r="F13" s="24">
        <v>636361525.50999999</v>
      </c>
      <c r="G13" s="24">
        <v>630677706.72000003</v>
      </c>
      <c r="H13" s="24">
        <f t="shared" si="1"/>
        <v>13446083.279999971</v>
      </c>
    </row>
    <row r="14" spans="2:8" x14ac:dyDescent="0.25">
      <c r="B14" s="23" t="s">
        <v>18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5">
        <f t="shared" si="1"/>
        <v>0</v>
      </c>
    </row>
    <row r="15" spans="2:8" x14ac:dyDescent="0.25">
      <c r="B15" s="23" t="s">
        <v>19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5">
        <f t="shared" si="1"/>
        <v>0</v>
      </c>
    </row>
    <row r="16" spans="2:8" x14ac:dyDescent="0.25">
      <c r="B16" s="23" t="s">
        <v>20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5">
        <f t="shared" si="1"/>
        <v>0</v>
      </c>
    </row>
    <row r="17" spans="2:8" x14ac:dyDescent="0.25">
      <c r="B17" s="23"/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5">
        <f t="shared" si="1"/>
        <v>0</v>
      </c>
    </row>
    <row r="18" spans="2:8" x14ac:dyDescent="0.25">
      <c r="B18" s="27" t="s">
        <v>21</v>
      </c>
      <c r="C18" s="28"/>
      <c r="D18" s="28"/>
      <c r="E18" s="28"/>
      <c r="F18" s="28"/>
      <c r="G18" s="28"/>
      <c r="H18" s="28"/>
    </row>
    <row r="19" spans="2:8" x14ac:dyDescent="0.25">
      <c r="B19" s="29" t="s">
        <v>22</v>
      </c>
      <c r="C19" s="30">
        <f t="shared" ref="C19:H19" si="2">+SUM(C20:C27)</f>
        <v>4425730074</v>
      </c>
      <c r="D19" s="30">
        <f t="shared" si="2"/>
        <v>94616477.549999997</v>
      </c>
      <c r="E19" s="30">
        <f t="shared" si="2"/>
        <v>4520346551.5500002</v>
      </c>
      <c r="F19" s="30">
        <f t="shared" si="2"/>
        <v>4519243527.7700005</v>
      </c>
      <c r="G19" s="30">
        <f t="shared" si="2"/>
        <v>4519058273.2600002</v>
      </c>
      <c r="H19" s="30">
        <f t="shared" si="2"/>
        <v>1103023.779999733</v>
      </c>
    </row>
    <row r="20" spans="2:8" x14ac:dyDescent="0.25">
      <c r="B20" s="23" t="s">
        <v>14</v>
      </c>
      <c r="C20" s="24">
        <v>89406758.219999999</v>
      </c>
      <c r="D20" s="24">
        <v>-11852465.390000001</v>
      </c>
      <c r="E20" s="24">
        <v>77554292.829999998</v>
      </c>
      <c r="F20" s="24">
        <v>77554292.829999998</v>
      </c>
      <c r="G20" s="24">
        <v>77550394.829999998</v>
      </c>
      <c r="H20" s="25">
        <f t="shared" ref="H20:H27" si="3">+E20-F20</f>
        <v>0</v>
      </c>
    </row>
    <row r="21" spans="2:8" x14ac:dyDescent="0.25">
      <c r="B21" s="23" t="s">
        <v>15</v>
      </c>
      <c r="C21" s="24">
        <v>112944202.54000001</v>
      </c>
      <c r="D21" s="24">
        <v>-5832532.25</v>
      </c>
      <c r="E21" s="24">
        <v>107111670.29000001</v>
      </c>
      <c r="F21" s="24">
        <v>107111670.29000001</v>
      </c>
      <c r="G21" s="24">
        <v>107085444.29000001</v>
      </c>
      <c r="H21" s="25">
        <f t="shared" si="3"/>
        <v>0</v>
      </c>
    </row>
    <row r="22" spans="2:8" x14ac:dyDescent="0.25">
      <c r="B22" s="23" t="s">
        <v>16</v>
      </c>
      <c r="C22" s="24">
        <v>50167039.240000002</v>
      </c>
      <c r="D22" s="24">
        <v>-7729743.8899999997</v>
      </c>
      <c r="E22" s="24">
        <v>42437295.350000001</v>
      </c>
      <c r="F22" s="24">
        <v>42437295.350000001</v>
      </c>
      <c r="G22" s="24">
        <v>42437295.350000001</v>
      </c>
      <c r="H22" s="25">
        <f t="shared" si="3"/>
        <v>0</v>
      </c>
    </row>
    <row r="23" spans="2:8" x14ac:dyDescent="0.25">
      <c r="B23" s="23" t="s">
        <v>17</v>
      </c>
      <c r="C23" s="24">
        <v>4173212074</v>
      </c>
      <c r="D23" s="24">
        <v>120031219.08</v>
      </c>
      <c r="E23" s="24">
        <v>4293243293.0799999</v>
      </c>
      <c r="F23" s="24">
        <v>4292140269.3000002</v>
      </c>
      <c r="G23" s="24">
        <v>4291985138.79</v>
      </c>
      <c r="H23" s="24">
        <f t="shared" si="3"/>
        <v>1103023.779999733</v>
      </c>
    </row>
    <row r="24" spans="2:8" x14ac:dyDescent="0.25">
      <c r="B24" s="23" t="s">
        <v>18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5">
        <f t="shared" si="3"/>
        <v>0</v>
      </c>
    </row>
    <row r="25" spans="2:8" x14ac:dyDescent="0.25">
      <c r="B25" s="23" t="s">
        <v>19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5">
        <f t="shared" si="3"/>
        <v>0</v>
      </c>
    </row>
    <row r="26" spans="2:8" x14ac:dyDescent="0.25">
      <c r="B26" s="23" t="s">
        <v>20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5">
        <f t="shared" si="3"/>
        <v>0</v>
      </c>
    </row>
    <row r="27" spans="2:8" x14ac:dyDescent="0.25">
      <c r="B27" s="23"/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5">
        <f t="shared" si="3"/>
        <v>0</v>
      </c>
    </row>
    <row r="28" spans="2:8" x14ac:dyDescent="0.25">
      <c r="B28" s="27" t="s">
        <v>21</v>
      </c>
      <c r="C28" s="28"/>
      <c r="D28" s="28"/>
      <c r="E28" s="28"/>
      <c r="F28" s="28"/>
      <c r="G28" s="28"/>
      <c r="H28" s="28"/>
    </row>
    <row r="29" spans="2:8" x14ac:dyDescent="0.25">
      <c r="B29" s="29" t="s">
        <v>23</v>
      </c>
      <c r="C29" s="30">
        <f t="shared" ref="C29:H29" si="4">+C9+C19</f>
        <v>4441204069</v>
      </c>
      <c r="D29" s="30">
        <f t="shared" si="4"/>
        <v>806172069.40999997</v>
      </c>
      <c r="E29" s="30">
        <f t="shared" si="4"/>
        <v>5247376138.4099998</v>
      </c>
      <c r="F29" s="30">
        <f t="shared" si="4"/>
        <v>5176164290.2200003</v>
      </c>
      <c r="G29" s="30">
        <f t="shared" si="4"/>
        <v>5170295216.9200001</v>
      </c>
      <c r="H29" s="30">
        <f t="shared" si="4"/>
        <v>71211848.1899997</v>
      </c>
    </row>
    <row r="30" spans="2:8" x14ac:dyDescent="0.25">
      <c r="B30" s="31"/>
      <c r="C30" s="32"/>
      <c r="D30" s="32"/>
      <c r="E30" s="32"/>
      <c r="F30" s="32"/>
      <c r="G30" s="32"/>
      <c r="H30" s="33"/>
    </row>
    <row r="31" spans="2:8" x14ac:dyDescent="0.25">
      <c r="B31" s="34" t="s">
        <v>24</v>
      </c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39370078740157483" right="0.39370078740157483" top="0.78740157480314965" bottom="0.78740157480314965" header="0" footer="0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EAEPED 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2019-01-22T22:23:32Z</cp:lastPrinted>
  <dcterms:created xsi:type="dcterms:W3CDTF">2019-01-22T22:23:28Z</dcterms:created>
  <dcterms:modified xsi:type="dcterms:W3CDTF">2019-01-22T22:23:48Z</dcterms:modified>
</cp:coreProperties>
</file>