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uv\6InformacionDisciplinaFinancieraLDF\xlsx\"/>
    </mc:Choice>
  </mc:AlternateContent>
  <xr:revisionPtr revIDLastSave="0" documentId="8_{8B4DE526-C39F-46D9-A4CC-CBB2F126D417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0" i="1" l="1"/>
  <c r="G110" i="1"/>
  <c r="D109" i="1"/>
  <c r="G109" i="1" s="1"/>
  <c r="D108" i="1"/>
  <c r="G108" i="1" s="1"/>
  <c r="D107" i="1"/>
  <c r="G107" i="1"/>
  <c r="D106" i="1"/>
  <c r="G106" i="1"/>
  <c r="D105" i="1"/>
  <c r="G105" i="1" s="1"/>
  <c r="D104" i="1"/>
  <c r="G104" i="1" s="1"/>
  <c r="D103" i="1"/>
  <c r="G103" i="1"/>
  <c r="D102" i="1"/>
  <c r="G102" i="1"/>
  <c r="D101" i="1"/>
  <c r="G101" i="1" s="1"/>
  <c r="D100" i="1"/>
  <c r="G100" i="1" s="1"/>
  <c r="D99" i="1"/>
  <c r="G99" i="1"/>
  <c r="D98" i="1"/>
  <c r="G98" i="1"/>
  <c r="D97" i="1"/>
  <c r="G97" i="1" s="1"/>
  <c r="D96" i="1"/>
  <c r="G96" i="1" s="1"/>
  <c r="D95" i="1"/>
  <c r="G95" i="1"/>
  <c r="D94" i="1"/>
  <c r="G94" i="1"/>
  <c r="D93" i="1"/>
  <c r="G93" i="1" s="1"/>
  <c r="D92" i="1"/>
  <c r="G92" i="1" s="1"/>
  <c r="D91" i="1"/>
  <c r="G91" i="1"/>
  <c r="D90" i="1"/>
  <c r="G90" i="1"/>
  <c r="D89" i="1"/>
  <c r="G89" i="1" s="1"/>
  <c r="D88" i="1"/>
  <c r="G88" i="1" s="1"/>
  <c r="D87" i="1"/>
  <c r="G87" i="1"/>
  <c r="D86" i="1"/>
  <c r="G86" i="1"/>
  <c r="D85" i="1"/>
  <c r="G85" i="1" s="1"/>
  <c r="D84" i="1"/>
  <c r="G84" i="1" s="1"/>
  <c r="D83" i="1"/>
  <c r="G83" i="1"/>
  <c r="D82" i="1"/>
  <c r="G82" i="1"/>
  <c r="D81" i="1"/>
  <c r="G81" i="1" s="1"/>
  <c r="D80" i="1"/>
  <c r="G80" i="1" s="1"/>
  <c r="D79" i="1"/>
  <c r="G79" i="1"/>
  <c r="D78" i="1"/>
  <c r="G78" i="1"/>
  <c r="D77" i="1"/>
  <c r="G77" i="1" s="1"/>
  <c r="D76" i="1"/>
  <c r="G76" i="1" s="1"/>
  <c r="D75" i="1"/>
  <c r="G75" i="1"/>
  <c r="D74" i="1"/>
  <c r="G74" i="1"/>
  <c r="D73" i="1"/>
  <c r="G73" i="1" s="1"/>
  <c r="D72" i="1"/>
  <c r="G72" i="1" s="1"/>
  <c r="D71" i="1"/>
  <c r="G71" i="1"/>
  <c r="D70" i="1"/>
  <c r="G70" i="1"/>
  <c r="D69" i="1"/>
  <c r="G69" i="1" s="1"/>
  <c r="D68" i="1"/>
  <c r="G68" i="1" s="1"/>
  <c r="D67" i="1"/>
  <c r="G67" i="1"/>
  <c r="D66" i="1"/>
  <c r="G66" i="1"/>
  <c r="D65" i="1"/>
  <c r="G65" i="1" s="1"/>
  <c r="D64" i="1"/>
  <c r="G64" i="1" s="1"/>
  <c r="D63" i="1"/>
  <c r="G63" i="1"/>
  <c r="D62" i="1"/>
  <c r="G62" i="1"/>
  <c r="D61" i="1"/>
  <c r="G61" i="1" s="1"/>
  <c r="D60" i="1"/>
  <c r="G60" i="1" s="1"/>
  <c r="D59" i="1"/>
  <c r="G59" i="1"/>
  <c r="D58" i="1"/>
  <c r="G58" i="1"/>
  <c r="D57" i="1"/>
  <c r="G57" i="1" s="1"/>
  <c r="D56" i="1"/>
  <c r="G56" i="1" s="1"/>
  <c r="D55" i="1"/>
  <c r="G55" i="1"/>
  <c r="D54" i="1"/>
  <c r="G54" i="1"/>
  <c r="D53" i="1"/>
  <c r="G53" i="1" s="1"/>
  <c r="D52" i="1"/>
  <c r="G52" i="1" s="1"/>
  <c r="D51" i="1"/>
  <c r="G51" i="1"/>
  <c r="D50" i="1"/>
  <c r="G50" i="1"/>
  <c r="D49" i="1"/>
  <c r="G49" i="1" s="1"/>
  <c r="D48" i="1"/>
  <c r="G48" i="1" s="1"/>
  <c r="D47" i="1"/>
  <c r="G47" i="1"/>
  <c r="D46" i="1"/>
  <c r="G46" i="1"/>
  <c r="D45" i="1"/>
  <c r="G45" i="1" s="1"/>
  <c r="D44" i="1"/>
  <c r="G44" i="1" s="1"/>
  <c r="D43" i="1"/>
  <c r="G43" i="1"/>
  <c r="D42" i="1"/>
  <c r="G42" i="1"/>
  <c r="D41" i="1"/>
  <c r="G41" i="1" s="1"/>
  <c r="D40" i="1"/>
  <c r="G40" i="1" s="1"/>
  <c r="D39" i="1"/>
  <c r="G39" i="1"/>
  <c r="D38" i="1"/>
  <c r="G38" i="1"/>
  <c r="D37" i="1"/>
  <c r="G37" i="1" s="1"/>
  <c r="D36" i="1"/>
  <c r="G36" i="1" s="1"/>
  <c r="D35" i="1"/>
  <c r="G35" i="1"/>
  <c r="D34" i="1"/>
  <c r="G34" i="1"/>
  <c r="D33" i="1"/>
  <c r="G33" i="1" s="1"/>
  <c r="D32" i="1"/>
  <c r="G32" i="1" s="1"/>
  <c r="D31" i="1"/>
  <c r="G31" i="1"/>
  <c r="D30" i="1"/>
  <c r="G30" i="1"/>
  <c r="D29" i="1"/>
  <c r="G29" i="1" s="1"/>
  <c r="D28" i="1"/>
  <c r="G28" i="1" s="1"/>
  <c r="D27" i="1"/>
  <c r="G27" i="1"/>
  <c r="D26" i="1"/>
  <c r="G26" i="1"/>
  <c r="D25" i="1"/>
  <c r="G25" i="1" s="1"/>
  <c r="D24" i="1"/>
  <c r="G24" i="1" s="1"/>
  <c r="D23" i="1"/>
  <c r="G23" i="1"/>
  <c r="D22" i="1"/>
  <c r="G22" i="1"/>
  <c r="D21" i="1"/>
  <c r="G21" i="1" s="1"/>
  <c r="D20" i="1"/>
  <c r="G20" i="1" s="1"/>
  <c r="D19" i="1"/>
  <c r="G19" i="1"/>
  <c r="D18" i="1"/>
  <c r="D16" i="1"/>
  <c r="D17" i="1"/>
  <c r="G17" i="1" s="1"/>
  <c r="F16" i="1"/>
  <c r="E16" i="1"/>
  <c r="C16" i="1"/>
  <c r="B16" i="1"/>
  <c r="D13" i="1"/>
  <c r="G13" i="1"/>
  <c r="D12" i="1"/>
  <c r="G12" i="1" s="1"/>
  <c r="D11" i="1"/>
  <c r="G11" i="1" s="1"/>
  <c r="D10" i="1"/>
  <c r="G10" i="1"/>
  <c r="D9" i="1"/>
  <c r="G9" i="1"/>
  <c r="D8" i="1"/>
  <c r="G8" i="1" s="1"/>
  <c r="D7" i="1"/>
  <c r="G7" i="1" s="1"/>
  <c r="D6" i="1"/>
  <c r="G6" i="1"/>
  <c r="G5" i="1" s="1"/>
  <c r="F5" i="1"/>
  <c r="F112" i="1"/>
  <c r="E5" i="1"/>
  <c r="E112" i="1" s="1"/>
  <c r="C5" i="1"/>
  <c r="C112" i="1"/>
  <c r="B5" i="1"/>
  <c r="B112" i="1"/>
  <c r="G18" i="1"/>
  <c r="G112" i="1" l="1"/>
  <c r="G16" i="1"/>
  <c r="D5" i="1"/>
  <c r="D112" i="1" s="1"/>
</calcChain>
</file>

<file path=xl/sharedStrings.xml><?xml version="1.0" encoding="utf-8"?>
<sst xmlns="http://schemas.openxmlformats.org/spreadsheetml/2006/main" count="114" uniqueCount="111">
  <si>
    <t xml:space="preserve">
Estado Analítico del Ejercicio del Presupuesto de Egresos Detallado - LDF
Clasificación Administrativa
al 31 de Diciembre de 2016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</si>
  <si>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</si>
  <si>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</si>
  <si>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</si>
  <si>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</si>
  <si>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</si>
  <si>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</si>
  <si>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</si>
  <si>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</si>
  <si>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</si>
  <si>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</si>
  <si>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COORDINACIÓN GRAL</t>
  </si>
  <si>
    <t>0102 AFILIACIÓN</t>
  </si>
  <si>
    <t>0103 GESTORES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</si>
  <si>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</si>
  <si>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</si>
  <si>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</si>
  <si>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</si>
  <si>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</si>
  <si>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</si>
  <si>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0709 UNIDAD MÉDICA MUNICIPIO GUANAJUATO</t>
  </si>
  <si>
    <t>0710 UNIDAD MÉDICA MUNICIPIO DOLORES HIDALGO</t>
  </si>
  <si>
    <t>0711 UNIDAD MÉDICA MUNICIPIO SAN DIEGO DE LA</t>
  </si>
  <si>
    <t>0712 UNIDAD MÉDICA MUNICIPIO SAN FELIPE</t>
  </si>
  <si>
    <t>0713 UNIDAD MÉDICA MUNICIPIO OCAMPO</t>
  </si>
  <si>
    <t>0714 UNIDAD MÉDICA MPIO SAN MIGUEL DE ALLENDE</t>
  </si>
  <si>
    <t>0715 UNIDAD MÉDICA MPIO DOCTOR MORA</t>
  </si>
  <si>
    <t>0716 UNIDAD MÉDICA MPIO SAN JOSÉ ITURBIDE</t>
  </si>
  <si>
    <t>0717 UNIDAD MÉDICA MPIO SAN LUIS DE LA PAZ</t>
  </si>
  <si>
    <t>0718 UNIDAD MÉDICA MPIO VICTORIA</t>
  </si>
  <si>
    <t>0719 UNIDAD MÉDICA MPIO SANTA CATARINA</t>
  </si>
  <si>
    <t>0720 UNIDAD MÉDICA MPIO TIERRA BLANCA</t>
  </si>
  <si>
    <t>0721 UNIDAD MÉDICA MPIO ATARJEA</t>
  </si>
  <si>
    <t>0722 UNIDAD MÉDICA MPIO XICHÚ</t>
  </si>
  <si>
    <t>0723 UNIDAD MÉDICA MPIO CELAYA</t>
  </si>
  <si>
    <t>0724 UNIDAD MÉDICA MPIO JUVENTINO ROSAS</t>
  </si>
  <si>
    <t>0725 UNIDAD MÉDICA MPIO CORTAZAR</t>
  </si>
  <si>
    <t>0726 UNIDAD MÉDICA MPIO TARIMORO</t>
  </si>
  <si>
    <t>0727 UNIDAD MÉDICA MPIO COMONFORT</t>
  </si>
  <si>
    <t>0728 UNIDAD MÉDICA MPIO VILLAGRÁN</t>
  </si>
  <si>
    <t>0729 UNIDAD MÉDICA MPIO APASEO EL ALTO</t>
  </si>
  <si>
    <t>0730 UNIDAD MÉDICA MPIO APASEO EL GRANDE</t>
  </si>
  <si>
    <t>0731 UNIDAD MÉDICA MPIO ACÁMBARO</t>
  </si>
  <si>
    <t>0732 UNIDAD MÉDICA MPIO SALVATIERRA</t>
  </si>
  <si>
    <t>0733 UNIDAD MÉDICA MPIO CORONEO</t>
  </si>
  <si>
    <t>0734 UNIDAD MÉDICA MPIO SANTIAGO MARAVATÍO</t>
  </si>
  <si>
    <t>0735 UNIDAD MÉDICA MPIO TRANDACUAO</t>
  </si>
  <si>
    <t>0736 UNIDAD MÉDICA MPIO JERÉCUARO</t>
  </si>
  <si>
    <t>0737 UNIDAD MÉDICA MPIO SALAMANCA</t>
  </si>
  <si>
    <t>0738 UNIDAD MÉDICA MPIO VALLE DE SANTIAGO</t>
  </si>
  <si>
    <t>0739 UNIDAD MÉDICA MPIO JARAL DE PROGRESO</t>
  </si>
  <si>
    <t>0740 UNIDAD MÉDICA MPIO YURIRIA</t>
  </si>
  <si>
    <t>0741 UNIDAD MÉDICA MPIO URIANGATO</t>
  </si>
  <si>
    <t>0742 UNIDAD MÉDICA MPIO MOROLEÓN</t>
  </si>
  <si>
    <t>0743 UNIDAD MÉDICA MPIO IRAPUATO</t>
  </si>
  <si>
    <t>0744 UNIDAD MÉDICA MPIO ABASOLO</t>
  </si>
  <si>
    <t>0745 UNIDAD MÉDICA MPIO CUERÁMARO</t>
  </si>
  <si>
    <t>0746 UNIDAD MÉDICA MPIO HUANÍMARO</t>
  </si>
  <si>
    <t>0747 UNIDAD MÉDICA MPIO PUEBLO NUEVO</t>
  </si>
  <si>
    <t>0748 UNIDAD MÉDICA MPIO PÉMJAMO</t>
  </si>
  <si>
    <t>0749 UNIDAD MÉDICA MPIO LEÓN</t>
  </si>
  <si>
    <t>0750 UNIDAD MÉDICA MPIO SILAO</t>
  </si>
  <si>
    <t>0751 UNIDAD MÉDICA MPIO ROMITA</t>
  </si>
  <si>
    <t>0752 UNIDAD MÉDICA MPIO SAN FRANCISCO RINCÓN</t>
  </si>
  <si>
    <t>0753 UNIDAD MÉDICA MPIO PURÍSIMA DEL RINCÓN</t>
  </si>
  <si>
    <t>0754 UNIDAD MÉDICA CD MANUEL DOBLADO</t>
  </si>
  <si>
    <t>0801 HOSPITAL GRAL ACÁMBARO</t>
  </si>
  <si>
    <t>0802 HOSPITAL GRAL SAN MIGUEL ALLENDE</t>
  </si>
  <si>
    <t>0803 HOSPITAL GRAL CELAYA</t>
  </si>
  <si>
    <t>0804 HOSPITAL GRAL DOLORES HIDALGO</t>
  </si>
  <si>
    <t>0805 HOSPITAL GRAL GUANAJUATO</t>
  </si>
  <si>
    <t>0806 HOSPITAL GRAL IRAPUATO</t>
  </si>
  <si>
    <t>0807 HOSPITAL GRAL LEÓN</t>
  </si>
  <si>
    <t>0808 HOSPITAL GRAL SALAMANCA</t>
  </si>
  <si>
    <t>0809 HOSPITAL GRAL SALVATIERRA</t>
  </si>
  <si>
    <t>0810 HOSPITAL GRAL URIANGATO</t>
  </si>
  <si>
    <t>0811 HOSPITAL ESPECIALIDADES MATE INFAN LEÓN</t>
  </si>
  <si>
    <t>0812 CENTRO INTEGRAL SALUD MENTAL DE LEÓN</t>
  </si>
  <si>
    <t>0813 HOSPITAL GRAL PÉNJAMO</t>
  </si>
  <si>
    <t>0814 HOSPITAL GRAL SAN LUIS DE LA PAZ</t>
  </si>
  <si>
    <t>0816 HOSPITAL COMUNITARIO SAN FELIPE</t>
  </si>
  <si>
    <t>0817 HOSPITAL COM SAN FRANCISCO DEL RINCÓN</t>
  </si>
  <si>
    <t>0818 HOSPITAL COM PURÍSIMA DEL RINCÓN</t>
  </si>
  <si>
    <t>0819 HOSPITAL COM ROMITA</t>
  </si>
  <si>
    <t>0823 HOSPITAL COM COMONFORT</t>
  </si>
  <si>
    <t>0824 HOSPITAL COM APASEO EL GRANDE</t>
  </si>
  <si>
    <t>0825 HOSPITAL COM JERÉCUARO</t>
  </si>
  <si>
    <t>0826 HOSPITAL GRAL SAN JOSÉ ITURBIDE</t>
  </si>
  <si>
    <t>0827 HOSPITAL GRAL SILAO</t>
  </si>
  <si>
    <t>0828 HOSPITAL GRAL VALLE DE SANTIAGO</t>
  </si>
  <si>
    <t>0829 HOSPITAL COM ABASOLO</t>
  </si>
  <si>
    <t>0830 HOSPITAL COM APASEO EL ALTO</t>
  </si>
  <si>
    <t>0831 HOSPITAL COM MANUEL DOBLADO</t>
  </si>
  <si>
    <t>0832 HOSPITAL COM JUVENTINO ROSAS</t>
  </si>
  <si>
    <t>0833 HOSPITAL COM CORTAZAR</t>
  </si>
  <si>
    <t>0834 HOSPITAL COM TARIMORO</t>
  </si>
  <si>
    <t>0835 HOSPITAL COM VILLAGRÁN</t>
  </si>
  <si>
    <t>0837 HOSPITAL COM HUANÍMARO</t>
  </si>
  <si>
    <t>0838 HOSPITAL COM JARAL DEL PROGRESO</t>
  </si>
  <si>
    <t>0839 HOSPITAL COM MOROLEÓN</t>
  </si>
  <si>
    <t>0840 HOSPITAL COM YURIRIA</t>
  </si>
  <si>
    <t>0841 HOSPITAL COM SAN DIEGO DE LA UNIÓN</t>
  </si>
  <si>
    <t>0842 HOSPITAL MATERNO SAN LUIS DE LA PAZ</t>
  </si>
  <si>
    <t>0843 HOSPITAL MATERNO CELAYA</t>
  </si>
  <si>
    <t>0845 HOSPITAL MATERNO INFANTIL IRAPUATO</t>
  </si>
  <si>
    <t>0901 LABORATORIO ESTATAL ALUD PÚBLICA</t>
  </si>
  <si>
    <t>0902 CENTRO ESTATAL MEDICINA TRANFUNCIONAL</t>
  </si>
  <si>
    <t>0903 SISTEMA URGENCIAS DEL ESTADO DE GTO</t>
  </si>
  <si>
    <t>0906 CENTRO PRIMERA RESPUESTA PÉNJAMO</t>
  </si>
  <si>
    <t>0907 CENTRO ESTATAL CUIDADOS CRÍTICOS SALAMAN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</si>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</sst>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sqref="A1:IV65536"/>
    </sheetView>
  </sheetViews>
  <sheetFormatPr baseColWidth="10" defaultRowHeight="11.25" x14ac:dyDescent="0.2"/>
  <cols>
    <col min="1" max="1" width="39.28515625" style="1" customWidth="1"/>
    <col min="2" max="7" width="14.42578125" style="1" customWidth="1"/>
    <col min="8" max="16384" width="11.42578125" style="1"/>
  </cols>
  <sheetData>
    <row r="1" spans="1:7" ht="56.1" customHeight="1" x14ac:dyDescent="0.2">
      <c r="A1" s="15" t="s">
        <v>0</v>
      </c>
      <c r="B1" s="16"/>
      <c r="C1" s="16"/>
      <c r="D1" s="16"/>
      <c r="E1" s="16"/>
      <c r="F1" s="16"/>
      <c r="G1" s="17"/>
    </row>
    <row r="2" spans="1:7" x14ac:dyDescent="0.2">
      <c r="A2" s="2"/>
      <c r="B2" s="18" t="s">
        <v>1</v>
      </c>
      <c r="C2" s="18"/>
      <c r="D2" s="18"/>
      <c r="E2" s="18"/>
      <c r="F2" s="18"/>
      <c r="G2" s="2"/>
    </row>
    <row r="3" spans="1:7" ht="22.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x14ac:dyDescent="0.2">
      <c r="A4" s="5" t="s">
        <v>9</v>
      </c>
      <c r="B4" s="6"/>
      <c r="C4" s="6"/>
      <c r="D4" s="6"/>
      <c r="E4" s="6"/>
      <c r="F4" s="6"/>
      <c r="G4" s="6"/>
    </row>
    <row r="5" spans="1:7" x14ac:dyDescent="0.2">
      <c r="A5" s="7" t="s">
        <v>10</v>
      </c>
      <c r="B5" s="8">
        <f t="shared" ref="B5:G5" si="0">SUM(B6:B13)</f>
        <v>0</v>
      </c>
      <c r="C5" s="8">
        <f t="shared" si="0"/>
        <v>77045686.979999989</v>
      </c>
      <c r="D5" s="8">
        <f t="shared" si="0"/>
        <v>77045686.979999989</v>
      </c>
      <c r="E5" s="8">
        <f t="shared" si="0"/>
        <v>35783639.009999998</v>
      </c>
      <c r="F5" s="8">
        <f t="shared" si="0"/>
        <v>35783639.009999998</v>
      </c>
      <c r="G5" s="8">
        <f t="shared" si="0"/>
        <v>41262047.969999999</v>
      </c>
    </row>
    <row r="6" spans="1:7" x14ac:dyDescent="0.2">
      <c r="A6" s="9" t="s">
        <v>11</v>
      </c>
      <c r="B6" s="10">
        <v>0</v>
      </c>
      <c r="C6" s="10">
        <v>76908100.799999997</v>
      </c>
      <c r="D6" s="10">
        <f>B6+C6</f>
        <v>76908100.799999997</v>
      </c>
      <c r="E6" s="10">
        <v>35646052.829999998</v>
      </c>
      <c r="F6" s="10">
        <v>35646052.829999998</v>
      </c>
      <c r="G6" s="10">
        <f>D6-E6</f>
        <v>41262047.969999999</v>
      </c>
    </row>
    <row r="7" spans="1:7" x14ac:dyDescent="0.2">
      <c r="A7" s="9" t="s">
        <v>12</v>
      </c>
      <c r="B7" s="10">
        <v>0</v>
      </c>
      <c r="C7" s="10">
        <v>87691.58</v>
      </c>
      <c r="D7" s="10">
        <f t="shared" ref="D7:D13" si="1">B7+C7</f>
        <v>87691.58</v>
      </c>
      <c r="E7" s="10">
        <v>87691.58</v>
      </c>
      <c r="F7" s="10">
        <v>87691.58</v>
      </c>
      <c r="G7" s="10">
        <f t="shared" ref="G7:G13" si="2">D7-E7</f>
        <v>0</v>
      </c>
    </row>
    <row r="8" spans="1:7" x14ac:dyDescent="0.2">
      <c r="A8" s="9" t="s">
        <v>13</v>
      </c>
      <c r="B8" s="10">
        <v>0</v>
      </c>
      <c r="C8" s="10">
        <v>49894.6</v>
      </c>
      <c r="D8" s="10">
        <f t="shared" si="1"/>
        <v>49894.6</v>
      </c>
      <c r="E8" s="10">
        <v>49894.6</v>
      </c>
      <c r="F8" s="10">
        <v>49894.6</v>
      </c>
      <c r="G8" s="10">
        <f t="shared" si="2"/>
        <v>0</v>
      </c>
    </row>
    <row r="9" spans="1:7" x14ac:dyDescent="0.2">
      <c r="A9" s="9" t="s">
        <v>14</v>
      </c>
      <c r="B9" s="10"/>
      <c r="C9" s="10"/>
      <c r="D9" s="10">
        <f t="shared" si="1"/>
        <v>0</v>
      </c>
      <c r="E9" s="10"/>
      <c r="F9" s="10"/>
      <c r="G9" s="10">
        <f t="shared" si="2"/>
        <v>0</v>
      </c>
    </row>
    <row r="10" spans="1:7" x14ac:dyDescent="0.2">
      <c r="A10" s="9" t="s">
        <v>15</v>
      </c>
      <c r="B10" s="10"/>
      <c r="C10" s="10"/>
      <c r="D10" s="10">
        <f t="shared" si="1"/>
        <v>0</v>
      </c>
      <c r="E10" s="10"/>
      <c r="F10" s="10"/>
      <c r="G10" s="10">
        <f t="shared" si="2"/>
        <v>0</v>
      </c>
    </row>
    <row r="11" spans="1:7" x14ac:dyDescent="0.2">
      <c r="A11" s="9" t="s">
        <v>16</v>
      </c>
      <c r="B11" s="10"/>
      <c r="C11" s="10"/>
      <c r="D11" s="10">
        <f t="shared" si="1"/>
        <v>0</v>
      </c>
      <c r="E11" s="10"/>
      <c r="F11" s="10"/>
      <c r="G11" s="10">
        <f t="shared" si="2"/>
        <v>0</v>
      </c>
    </row>
    <row r="12" spans="1:7" x14ac:dyDescent="0.2">
      <c r="A12" s="9" t="s">
        <v>17</v>
      </c>
      <c r="B12" s="10"/>
      <c r="C12" s="10"/>
      <c r="D12" s="10">
        <f t="shared" si="1"/>
        <v>0</v>
      </c>
      <c r="E12" s="10"/>
      <c r="F12" s="10"/>
      <c r="G12" s="10">
        <f t="shared" si="2"/>
        <v>0</v>
      </c>
    </row>
    <row r="13" spans="1:7" x14ac:dyDescent="0.2">
      <c r="A13" s="9"/>
      <c r="B13" s="10"/>
      <c r="C13" s="10"/>
      <c r="D13" s="10">
        <f t="shared" si="1"/>
        <v>0</v>
      </c>
      <c r="E13" s="10"/>
      <c r="F13" s="10"/>
      <c r="G13" s="10">
        <f t="shared" si="2"/>
        <v>0</v>
      </c>
    </row>
    <row r="14" spans="1:7" ht="5.0999999999999996" customHeight="1" x14ac:dyDescent="0.2">
      <c r="A14" s="9"/>
      <c r="B14" s="10"/>
      <c r="C14" s="10"/>
      <c r="D14" s="10"/>
      <c r="E14" s="10"/>
      <c r="F14" s="10"/>
      <c r="G14" s="10"/>
    </row>
    <row r="15" spans="1:7" x14ac:dyDescent="0.2">
      <c r="A15" s="11" t="s">
        <v>18</v>
      </c>
      <c r="B15" s="10"/>
      <c r="C15" s="10"/>
      <c r="D15" s="10"/>
      <c r="E15" s="10"/>
      <c r="F15" s="10"/>
      <c r="G15" s="10"/>
    </row>
    <row r="16" spans="1:7" x14ac:dyDescent="0.2">
      <c r="A16" s="11" t="s">
        <v>19</v>
      </c>
      <c r="B16" s="8">
        <f t="shared" ref="B16:G16" si="3">SUM(B17:B110)</f>
        <v>4609660281.6000004</v>
      </c>
      <c r="C16" s="8">
        <f t="shared" si="3"/>
        <v>410181814.01000023</v>
      </c>
      <c r="D16" s="8">
        <f t="shared" si="3"/>
        <v>5019842095.6099997</v>
      </c>
      <c r="E16" s="8">
        <f t="shared" si="3"/>
        <v>4753572831.8000002</v>
      </c>
      <c r="F16" s="8">
        <f t="shared" si="3"/>
        <v>4516668991.2700005</v>
      </c>
      <c r="G16" s="8">
        <f t="shared" si="3"/>
        <v>266269263.80999961</v>
      </c>
    </row>
    <row r="17" spans="1:7" x14ac:dyDescent="0.2">
      <c r="A17" s="9" t="s">
        <v>11</v>
      </c>
      <c r="B17" s="10">
        <v>564103616.83000004</v>
      </c>
      <c r="C17" s="10">
        <v>4226767969.4200001</v>
      </c>
      <c r="D17" s="10">
        <f t="shared" ref="D17:D80" si="4">B17+C17</f>
        <v>4790871586.25</v>
      </c>
      <c r="E17" s="10">
        <v>4603650569.1000004</v>
      </c>
      <c r="F17" s="10">
        <v>4367199849.3000002</v>
      </c>
      <c r="G17" s="10">
        <f t="shared" ref="G17:G80" si="5">D17-E17</f>
        <v>187221017.14999962</v>
      </c>
    </row>
    <row r="18" spans="1:7" x14ac:dyDescent="0.2">
      <c r="A18" s="9" t="s">
        <v>12</v>
      </c>
      <c r="B18" s="10">
        <v>133004190.76000001</v>
      </c>
      <c r="C18" s="10">
        <v>-12854284.310000001</v>
      </c>
      <c r="D18" s="10">
        <f t="shared" si="4"/>
        <v>120149906.45</v>
      </c>
      <c r="E18" s="10">
        <v>107410307.8</v>
      </c>
      <c r="F18" s="10">
        <v>107107010.09999999</v>
      </c>
      <c r="G18" s="10">
        <f t="shared" si="5"/>
        <v>12739598.650000006</v>
      </c>
    </row>
    <row r="19" spans="1:7" x14ac:dyDescent="0.2">
      <c r="A19" s="9" t="s">
        <v>13</v>
      </c>
      <c r="B19" s="10">
        <v>59893762.009999998</v>
      </c>
      <c r="C19" s="10">
        <v>-11443159.1</v>
      </c>
      <c r="D19" s="10">
        <f t="shared" si="4"/>
        <v>48450602.909999996</v>
      </c>
      <c r="E19" s="10">
        <v>42511954.899999999</v>
      </c>
      <c r="F19" s="10">
        <v>42362131.869999997</v>
      </c>
      <c r="G19" s="10">
        <f t="shared" si="5"/>
        <v>5938648.0099999979</v>
      </c>
    </row>
    <row r="20" spans="1:7" x14ac:dyDescent="0.2">
      <c r="A20" s="9" t="s">
        <v>20</v>
      </c>
      <c r="B20" s="10">
        <v>55891637</v>
      </c>
      <c r="C20" s="10">
        <v>-55891637</v>
      </c>
      <c r="D20" s="10">
        <f t="shared" si="4"/>
        <v>0</v>
      </c>
      <c r="E20" s="10">
        <v>0</v>
      </c>
      <c r="F20" s="10">
        <v>0</v>
      </c>
      <c r="G20" s="10">
        <f t="shared" si="5"/>
        <v>0</v>
      </c>
    </row>
    <row r="21" spans="1:7" x14ac:dyDescent="0.2">
      <c r="A21" s="9" t="s">
        <v>21</v>
      </c>
      <c r="B21" s="10">
        <v>44942607</v>
      </c>
      <c r="C21" s="10">
        <v>-44942607</v>
      </c>
      <c r="D21" s="10">
        <f t="shared" si="4"/>
        <v>0</v>
      </c>
      <c r="E21" s="10">
        <v>0</v>
      </c>
      <c r="F21" s="10">
        <v>0</v>
      </c>
      <c r="G21" s="10">
        <f t="shared" si="5"/>
        <v>0</v>
      </c>
    </row>
    <row r="22" spans="1:7" x14ac:dyDescent="0.2">
      <c r="A22" s="9" t="s">
        <v>22</v>
      </c>
      <c r="B22" s="10">
        <v>17949124</v>
      </c>
      <c r="C22" s="10">
        <v>-17949124</v>
      </c>
      <c r="D22" s="10">
        <f t="shared" si="4"/>
        <v>0</v>
      </c>
      <c r="E22" s="10">
        <v>0</v>
      </c>
      <c r="F22" s="10">
        <v>0</v>
      </c>
      <c r="G22" s="10">
        <f t="shared" si="5"/>
        <v>0</v>
      </c>
    </row>
    <row r="23" spans="1:7" x14ac:dyDescent="0.2">
      <c r="A23" s="9" t="s">
        <v>23</v>
      </c>
      <c r="B23" s="10">
        <v>32199790</v>
      </c>
      <c r="C23" s="10">
        <v>-32199790</v>
      </c>
      <c r="D23" s="10">
        <f t="shared" si="4"/>
        <v>0</v>
      </c>
      <c r="E23" s="10">
        <v>0</v>
      </c>
      <c r="F23" s="10">
        <v>0</v>
      </c>
      <c r="G23" s="10">
        <f t="shared" si="5"/>
        <v>0</v>
      </c>
    </row>
    <row r="24" spans="1:7" x14ac:dyDescent="0.2">
      <c r="A24" s="9" t="s">
        <v>24</v>
      </c>
      <c r="B24" s="10">
        <v>13997076</v>
      </c>
      <c r="C24" s="10">
        <v>-13997076</v>
      </c>
      <c r="D24" s="10">
        <f t="shared" si="4"/>
        <v>0</v>
      </c>
      <c r="E24" s="10">
        <v>0</v>
      </c>
      <c r="F24" s="10">
        <v>0</v>
      </c>
      <c r="G24" s="10">
        <f t="shared" si="5"/>
        <v>0</v>
      </c>
    </row>
    <row r="25" spans="1:7" x14ac:dyDescent="0.2">
      <c r="A25" s="9" t="s">
        <v>25</v>
      </c>
      <c r="B25" s="10">
        <v>56860710</v>
      </c>
      <c r="C25" s="10">
        <v>-56860710</v>
      </c>
      <c r="D25" s="10">
        <f t="shared" si="4"/>
        <v>0</v>
      </c>
      <c r="E25" s="10">
        <v>0</v>
      </c>
      <c r="F25" s="10">
        <v>0</v>
      </c>
      <c r="G25" s="10">
        <f t="shared" si="5"/>
        <v>0</v>
      </c>
    </row>
    <row r="26" spans="1:7" x14ac:dyDescent="0.2">
      <c r="A26" s="9" t="s">
        <v>26</v>
      </c>
      <c r="B26" s="10">
        <v>15229640</v>
      </c>
      <c r="C26" s="10">
        <v>-15229640</v>
      </c>
      <c r="D26" s="10">
        <f t="shared" si="4"/>
        <v>0</v>
      </c>
      <c r="E26" s="10">
        <v>0</v>
      </c>
      <c r="F26" s="10">
        <v>0</v>
      </c>
      <c r="G26" s="10">
        <f t="shared" si="5"/>
        <v>0</v>
      </c>
    </row>
    <row r="27" spans="1:7" x14ac:dyDescent="0.2">
      <c r="A27" s="9" t="s">
        <v>27</v>
      </c>
      <c r="B27" s="10">
        <v>23182578</v>
      </c>
      <c r="C27" s="10">
        <v>-23182578</v>
      </c>
      <c r="D27" s="10">
        <f t="shared" si="4"/>
        <v>0</v>
      </c>
      <c r="E27" s="10">
        <v>0</v>
      </c>
      <c r="F27" s="10">
        <v>0</v>
      </c>
      <c r="G27" s="10">
        <f t="shared" si="5"/>
        <v>0</v>
      </c>
    </row>
    <row r="28" spans="1:7" x14ac:dyDescent="0.2">
      <c r="A28" s="9" t="s">
        <v>28</v>
      </c>
      <c r="B28" s="10">
        <v>42796452</v>
      </c>
      <c r="C28" s="10">
        <v>-42796452</v>
      </c>
      <c r="D28" s="10">
        <f t="shared" si="4"/>
        <v>0</v>
      </c>
      <c r="E28" s="10">
        <v>0</v>
      </c>
      <c r="F28" s="10">
        <v>0</v>
      </c>
      <c r="G28" s="10">
        <f t="shared" si="5"/>
        <v>0</v>
      </c>
    </row>
    <row r="29" spans="1:7" x14ac:dyDescent="0.2">
      <c r="A29" s="9" t="s">
        <v>29</v>
      </c>
      <c r="B29" s="10">
        <v>10573710</v>
      </c>
      <c r="C29" s="10">
        <v>-10573710</v>
      </c>
      <c r="D29" s="10">
        <f t="shared" si="4"/>
        <v>0</v>
      </c>
      <c r="E29" s="10">
        <v>0</v>
      </c>
      <c r="F29" s="10">
        <v>0</v>
      </c>
      <c r="G29" s="10">
        <f t="shared" si="5"/>
        <v>0</v>
      </c>
    </row>
    <row r="30" spans="1:7" x14ac:dyDescent="0.2">
      <c r="A30" s="9" t="s">
        <v>30</v>
      </c>
      <c r="B30" s="10">
        <v>11287864</v>
      </c>
      <c r="C30" s="10">
        <v>-11287864</v>
      </c>
      <c r="D30" s="10">
        <f t="shared" si="4"/>
        <v>0</v>
      </c>
      <c r="E30" s="10">
        <v>0</v>
      </c>
      <c r="F30" s="10">
        <v>0</v>
      </c>
      <c r="G30" s="10">
        <f t="shared" si="5"/>
        <v>0</v>
      </c>
    </row>
    <row r="31" spans="1:7" x14ac:dyDescent="0.2">
      <c r="A31" s="9" t="s">
        <v>31</v>
      </c>
      <c r="B31" s="10">
        <v>17978387</v>
      </c>
      <c r="C31" s="10">
        <v>-17978387</v>
      </c>
      <c r="D31" s="10">
        <f t="shared" si="4"/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9" t="s">
        <v>32</v>
      </c>
      <c r="B32" s="10">
        <v>7717372</v>
      </c>
      <c r="C32" s="10">
        <v>-7717372</v>
      </c>
      <c r="D32" s="10">
        <f t="shared" si="4"/>
        <v>0</v>
      </c>
      <c r="E32" s="10">
        <v>0</v>
      </c>
      <c r="F32" s="10">
        <v>0</v>
      </c>
      <c r="G32" s="10">
        <f t="shared" si="5"/>
        <v>0</v>
      </c>
    </row>
    <row r="33" spans="1:7" x14ac:dyDescent="0.2">
      <c r="A33" s="9" t="s">
        <v>33</v>
      </c>
      <c r="B33" s="10">
        <v>11228139</v>
      </c>
      <c r="C33" s="10">
        <v>-11228139</v>
      </c>
      <c r="D33" s="10">
        <f t="shared" si="4"/>
        <v>0</v>
      </c>
      <c r="E33" s="10">
        <v>0</v>
      </c>
      <c r="F33" s="10">
        <v>0</v>
      </c>
      <c r="G33" s="10">
        <f t="shared" si="5"/>
        <v>0</v>
      </c>
    </row>
    <row r="34" spans="1:7" x14ac:dyDescent="0.2">
      <c r="A34" s="9" t="s">
        <v>34</v>
      </c>
      <c r="B34" s="10">
        <v>95568322</v>
      </c>
      <c r="C34" s="10">
        <v>-95568322</v>
      </c>
      <c r="D34" s="10">
        <f t="shared" si="4"/>
        <v>0</v>
      </c>
      <c r="E34" s="10">
        <v>0</v>
      </c>
      <c r="F34" s="10">
        <v>0</v>
      </c>
      <c r="G34" s="10">
        <f t="shared" si="5"/>
        <v>0</v>
      </c>
    </row>
    <row r="35" spans="1:7" x14ac:dyDescent="0.2">
      <c r="A35" s="9" t="s">
        <v>35</v>
      </c>
      <c r="B35" s="10">
        <v>17717348</v>
      </c>
      <c r="C35" s="10">
        <v>-17717348</v>
      </c>
      <c r="D35" s="10">
        <f t="shared" si="4"/>
        <v>0</v>
      </c>
      <c r="E35" s="10">
        <v>0</v>
      </c>
      <c r="F35" s="10">
        <v>0</v>
      </c>
      <c r="G35" s="10">
        <f t="shared" si="5"/>
        <v>0</v>
      </c>
    </row>
    <row r="36" spans="1:7" x14ac:dyDescent="0.2">
      <c r="A36" s="9" t="s">
        <v>36</v>
      </c>
      <c r="B36" s="10">
        <v>18036822</v>
      </c>
      <c r="C36" s="10">
        <v>-18036822</v>
      </c>
      <c r="D36" s="10">
        <f t="shared" si="4"/>
        <v>0</v>
      </c>
      <c r="E36" s="10">
        <v>0</v>
      </c>
      <c r="F36" s="10">
        <v>0</v>
      </c>
      <c r="G36" s="10">
        <f t="shared" si="5"/>
        <v>0</v>
      </c>
    </row>
    <row r="37" spans="1:7" x14ac:dyDescent="0.2">
      <c r="A37" s="9" t="s">
        <v>37</v>
      </c>
      <c r="B37" s="10">
        <v>28319194</v>
      </c>
      <c r="C37" s="10">
        <v>-28319194</v>
      </c>
      <c r="D37" s="10">
        <f t="shared" si="4"/>
        <v>0</v>
      </c>
      <c r="E37" s="10">
        <v>0</v>
      </c>
      <c r="F37" s="10">
        <v>0</v>
      </c>
      <c r="G37" s="10">
        <f t="shared" si="5"/>
        <v>0</v>
      </c>
    </row>
    <row r="38" spans="1:7" x14ac:dyDescent="0.2">
      <c r="A38" s="9" t="s">
        <v>38</v>
      </c>
      <c r="B38" s="10">
        <v>31371330</v>
      </c>
      <c r="C38" s="10">
        <v>-31371330</v>
      </c>
      <c r="D38" s="10">
        <f t="shared" si="4"/>
        <v>0</v>
      </c>
      <c r="E38" s="10">
        <v>0</v>
      </c>
      <c r="F38" s="10">
        <v>0</v>
      </c>
      <c r="G38" s="10">
        <f t="shared" si="5"/>
        <v>0</v>
      </c>
    </row>
    <row r="39" spans="1:7" x14ac:dyDescent="0.2">
      <c r="A39" s="9" t="s">
        <v>39</v>
      </c>
      <c r="B39" s="10">
        <v>6384897</v>
      </c>
      <c r="C39" s="10">
        <v>-6384897</v>
      </c>
      <c r="D39" s="10">
        <f t="shared" si="4"/>
        <v>0</v>
      </c>
      <c r="E39" s="10">
        <v>0</v>
      </c>
      <c r="F39" s="10">
        <v>0</v>
      </c>
      <c r="G39" s="10">
        <f t="shared" si="5"/>
        <v>0</v>
      </c>
    </row>
    <row r="40" spans="1:7" x14ac:dyDescent="0.2">
      <c r="A40" s="9" t="s">
        <v>40</v>
      </c>
      <c r="B40" s="10">
        <v>14404029</v>
      </c>
      <c r="C40" s="10">
        <v>-14404029</v>
      </c>
      <c r="D40" s="10">
        <f t="shared" si="4"/>
        <v>0</v>
      </c>
      <c r="E40" s="10">
        <v>0</v>
      </c>
      <c r="F40" s="10">
        <v>0</v>
      </c>
      <c r="G40" s="10">
        <f t="shared" si="5"/>
        <v>0</v>
      </c>
    </row>
    <row r="41" spans="1:7" x14ac:dyDescent="0.2">
      <c r="A41" s="9" t="s">
        <v>41</v>
      </c>
      <c r="B41" s="10">
        <v>26189637</v>
      </c>
      <c r="C41" s="10">
        <v>-26189637</v>
      </c>
      <c r="D41" s="10">
        <f t="shared" si="4"/>
        <v>0</v>
      </c>
      <c r="E41" s="10">
        <v>0</v>
      </c>
      <c r="F41" s="10">
        <v>0</v>
      </c>
      <c r="G41" s="10">
        <f t="shared" si="5"/>
        <v>0</v>
      </c>
    </row>
    <row r="42" spans="1:7" x14ac:dyDescent="0.2">
      <c r="A42" s="9" t="s">
        <v>42</v>
      </c>
      <c r="B42" s="10">
        <v>45424247</v>
      </c>
      <c r="C42" s="10">
        <v>-45424247</v>
      </c>
      <c r="D42" s="10">
        <f t="shared" si="4"/>
        <v>0</v>
      </c>
      <c r="E42" s="10">
        <v>0</v>
      </c>
      <c r="F42" s="10">
        <v>0</v>
      </c>
      <c r="G42" s="10">
        <f t="shared" si="5"/>
        <v>0</v>
      </c>
    </row>
    <row r="43" spans="1:7" x14ac:dyDescent="0.2">
      <c r="A43" s="9" t="s">
        <v>43</v>
      </c>
      <c r="B43" s="10">
        <v>25914307</v>
      </c>
      <c r="C43" s="10">
        <v>-25914307</v>
      </c>
      <c r="D43" s="10">
        <f t="shared" si="4"/>
        <v>0</v>
      </c>
      <c r="E43" s="10">
        <v>0</v>
      </c>
      <c r="F43" s="10">
        <v>0</v>
      </c>
      <c r="G43" s="10">
        <f t="shared" si="5"/>
        <v>0</v>
      </c>
    </row>
    <row r="44" spans="1:7" x14ac:dyDescent="0.2">
      <c r="A44" s="9" t="s">
        <v>44</v>
      </c>
      <c r="B44" s="10">
        <v>10579339</v>
      </c>
      <c r="C44" s="10">
        <v>-10579339</v>
      </c>
      <c r="D44" s="10">
        <f t="shared" si="4"/>
        <v>0</v>
      </c>
      <c r="E44" s="10">
        <v>0</v>
      </c>
      <c r="F44" s="10">
        <v>0</v>
      </c>
      <c r="G44" s="10">
        <f t="shared" si="5"/>
        <v>0</v>
      </c>
    </row>
    <row r="45" spans="1:7" x14ac:dyDescent="0.2">
      <c r="A45" s="9" t="s">
        <v>45</v>
      </c>
      <c r="B45" s="10">
        <v>8410152</v>
      </c>
      <c r="C45" s="10">
        <v>-8410152</v>
      </c>
      <c r="D45" s="10">
        <f t="shared" si="4"/>
        <v>0</v>
      </c>
      <c r="E45" s="10">
        <v>0</v>
      </c>
      <c r="F45" s="10">
        <v>0</v>
      </c>
      <c r="G45" s="10">
        <f t="shared" si="5"/>
        <v>0</v>
      </c>
    </row>
    <row r="46" spans="1:7" x14ac:dyDescent="0.2">
      <c r="A46" s="9" t="s">
        <v>46</v>
      </c>
      <c r="B46" s="10">
        <v>13385355</v>
      </c>
      <c r="C46" s="10">
        <v>-13385355</v>
      </c>
      <c r="D46" s="10">
        <f t="shared" si="4"/>
        <v>0</v>
      </c>
      <c r="E46" s="10">
        <v>0</v>
      </c>
      <c r="F46" s="10">
        <v>0</v>
      </c>
      <c r="G46" s="10">
        <f t="shared" si="5"/>
        <v>0</v>
      </c>
    </row>
    <row r="47" spans="1:7" x14ac:dyDescent="0.2">
      <c r="A47" s="9" t="s">
        <v>47</v>
      </c>
      <c r="B47" s="10">
        <v>18736339</v>
      </c>
      <c r="C47" s="10">
        <v>-18736339</v>
      </c>
      <c r="D47" s="10">
        <f t="shared" si="4"/>
        <v>0</v>
      </c>
      <c r="E47" s="10">
        <v>0</v>
      </c>
      <c r="F47" s="10">
        <v>0</v>
      </c>
      <c r="G47" s="10">
        <f t="shared" si="5"/>
        <v>0</v>
      </c>
    </row>
    <row r="48" spans="1:7" x14ac:dyDescent="0.2">
      <c r="A48" s="9" t="s">
        <v>48</v>
      </c>
      <c r="B48" s="10">
        <v>81318403</v>
      </c>
      <c r="C48" s="10">
        <v>-81318403</v>
      </c>
      <c r="D48" s="10">
        <f t="shared" si="4"/>
        <v>0</v>
      </c>
      <c r="E48" s="10">
        <v>0</v>
      </c>
      <c r="F48" s="10">
        <v>0</v>
      </c>
      <c r="G48" s="10">
        <f t="shared" si="5"/>
        <v>0</v>
      </c>
    </row>
    <row r="49" spans="1:7" x14ac:dyDescent="0.2">
      <c r="A49" s="9" t="s">
        <v>49</v>
      </c>
      <c r="B49" s="10">
        <v>38966493</v>
      </c>
      <c r="C49" s="10">
        <v>-38966493</v>
      </c>
      <c r="D49" s="10">
        <f t="shared" si="4"/>
        <v>0</v>
      </c>
      <c r="E49" s="10">
        <v>0</v>
      </c>
      <c r="F49" s="10">
        <v>0</v>
      </c>
      <c r="G49" s="10">
        <f t="shared" si="5"/>
        <v>0</v>
      </c>
    </row>
    <row r="50" spans="1:7" x14ac:dyDescent="0.2">
      <c r="A50" s="9" t="s">
        <v>50</v>
      </c>
      <c r="B50" s="10">
        <v>18437199</v>
      </c>
      <c r="C50" s="10">
        <v>-18437199</v>
      </c>
      <c r="D50" s="10">
        <f t="shared" si="4"/>
        <v>0</v>
      </c>
      <c r="E50" s="10">
        <v>0</v>
      </c>
      <c r="F50" s="10">
        <v>0</v>
      </c>
      <c r="G50" s="10">
        <f t="shared" si="5"/>
        <v>0</v>
      </c>
    </row>
    <row r="51" spans="1:7" x14ac:dyDescent="0.2">
      <c r="A51" s="9" t="s">
        <v>51</v>
      </c>
      <c r="B51" s="10">
        <v>25775764</v>
      </c>
      <c r="C51" s="10">
        <v>-25775764</v>
      </c>
      <c r="D51" s="10">
        <f t="shared" si="4"/>
        <v>0</v>
      </c>
      <c r="E51" s="10">
        <v>0</v>
      </c>
      <c r="F51" s="10">
        <v>0</v>
      </c>
      <c r="G51" s="10">
        <f t="shared" si="5"/>
        <v>0</v>
      </c>
    </row>
    <row r="52" spans="1:7" x14ac:dyDescent="0.2">
      <c r="A52" s="9" t="s">
        <v>52</v>
      </c>
      <c r="B52" s="10">
        <v>18446962</v>
      </c>
      <c r="C52" s="10">
        <v>-18446962</v>
      </c>
      <c r="D52" s="10">
        <f t="shared" si="4"/>
        <v>0</v>
      </c>
      <c r="E52" s="10">
        <v>0</v>
      </c>
      <c r="F52" s="10">
        <v>0</v>
      </c>
      <c r="G52" s="10">
        <f t="shared" si="5"/>
        <v>0</v>
      </c>
    </row>
    <row r="53" spans="1:7" x14ac:dyDescent="0.2">
      <c r="A53" s="9" t="s">
        <v>53</v>
      </c>
      <c r="B53" s="10">
        <v>20142156</v>
      </c>
      <c r="C53" s="10">
        <v>-20142156</v>
      </c>
      <c r="D53" s="10">
        <f t="shared" si="4"/>
        <v>0</v>
      </c>
      <c r="E53" s="10">
        <v>0</v>
      </c>
      <c r="F53" s="10">
        <v>0</v>
      </c>
      <c r="G53" s="10">
        <f t="shared" si="5"/>
        <v>0</v>
      </c>
    </row>
    <row r="54" spans="1:7" x14ac:dyDescent="0.2">
      <c r="A54" s="9" t="s">
        <v>54</v>
      </c>
      <c r="B54" s="10">
        <v>118397365</v>
      </c>
      <c r="C54" s="10">
        <v>-118397365</v>
      </c>
      <c r="D54" s="10">
        <f t="shared" si="4"/>
        <v>0</v>
      </c>
      <c r="E54" s="10">
        <v>0</v>
      </c>
      <c r="F54" s="10">
        <v>0</v>
      </c>
      <c r="G54" s="10">
        <f t="shared" si="5"/>
        <v>0</v>
      </c>
    </row>
    <row r="55" spans="1:7" x14ac:dyDescent="0.2">
      <c r="A55" s="9" t="s">
        <v>55</v>
      </c>
      <c r="B55" s="10">
        <v>23917135</v>
      </c>
      <c r="C55" s="10">
        <v>-23917135</v>
      </c>
      <c r="D55" s="10">
        <f t="shared" si="4"/>
        <v>0</v>
      </c>
      <c r="E55" s="10">
        <v>0</v>
      </c>
      <c r="F55" s="10">
        <v>0</v>
      </c>
      <c r="G55" s="10">
        <f t="shared" si="5"/>
        <v>0</v>
      </c>
    </row>
    <row r="56" spans="1:7" x14ac:dyDescent="0.2">
      <c r="A56" s="9" t="s">
        <v>56</v>
      </c>
      <c r="B56" s="10">
        <v>15511938</v>
      </c>
      <c r="C56" s="10">
        <v>-15511938</v>
      </c>
      <c r="D56" s="10">
        <f t="shared" si="4"/>
        <v>0</v>
      </c>
      <c r="E56" s="10">
        <v>0</v>
      </c>
      <c r="F56" s="10">
        <v>0</v>
      </c>
      <c r="G56" s="10">
        <f t="shared" si="5"/>
        <v>0</v>
      </c>
    </row>
    <row r="57" spans="1:7" x14ac:dyDescent="0.2">
      <c r="A57" s="9" t="s">
        <v>57</v>
      </c>
      <c r="B57" s="10">
        <v>12178541</v>
      </c>
      <c r="C57" s="10">
        <v>-12178541</v>
      </c>
      <c r="D57" s="10">
        <f t="shared" si="4"/>
        <v>0</v>
      </c>
      <c r="E57" s="10">
        <v>0</v>
      </c>
      <c r="F57" s="10">
        <v>0</v>
      </c>
      <c r="G57" s="10">
        <f t="shared" si="5"/>
        <v>0</v>
      </c>
    </row>
    <row r="58" spans="1:7" x14ac:dyDescent="0.2">
      <c r="A58" s="9" t="s">
        <v>58</v>
      </c>
      <c r="B58" s="10">
        <v>11160825</v>
      </c>
      <c r="C58" s="10">
        <v>-11160825</v>
      </c>
      <c r="D58" s="10">
        <f t="shared" si="4"/>
        <v>0</v>
      </c>
      <c r="E58" s="10">
        <v>0</v>
      </c>
      <c r="F58" s="10">
        <v>0</v>
      </c>
      <c r="G58" s="10">
        <f t="shared" si="5"/>
        <v>0</v>
      </c>
    </row>
    <row r="59" spans="1:7" x14ac:dyDescent="0.2">
      <c r="A59" s="9" t="s">
        <v>59</v>
      </c>
      <c r="B59" s="10">
        <v>73718728</v>
      </c>
      <c r="C59" s="10">
        <v>-73718728</v>
      </c>
      <c r="D59" s="10">
        <f t="shared" si="4"/>
        <v>0</v>
      </c>
      <c r="E59" s="10">
        <v>0</v>
      </c>
      <c r="F59" s="10">
        <v>0</v>
      </c>
      <c r="G59" s="10">
        <f t="shared" si="5"/>
        <v>0</v>
      </c>
    </row>
    <row r="60" spans="1:7" x14ac:dyDescent="0.2">
      <c r="A60" s="9" t="s">
        <v>60</v>
      </c>
      <c r="B60" s="10">
        <v>254170060</v>
      </c>
      <c r="C60" s="10">
        <v>-254170060</v>
      </c>
      <c r="D60" s="10">
        <f t="shared" si="4"/>
        <v>0</v>
      </c>
      <c r="E60" s="10">
        <v>0</v>
      </c>
      <c r="F60" s="10">
        <v>0</v>
      </c>
      <c r="G60" s="10">
        <f t="shared" si="5"/>
        <v>0</v>
      </c>
    </row>
    <row r="61" spans="1:7" x14ac:dyDescent="0.2">
      <c r="A61" s="9" t="s">
        <v>61</v>
      </c>
      <c r="B61" s="10">
        <v>47178904</v>
      </c>
      <c r="C61" s="10">
        <v>-47178904</v>
      </c>
      <c r="D61" s="10">
        <f t="shared" si="4"/>
        <v>0</v>
      </c>
      <c r="E61" s="10">
        <v>0</v>
      </c>
      <c r="F61" s="10">
        <v>0</v>
      </c>
      <c r="G61" s="10">
        <f t="shared" si="5"/>
        <v>0</v>
      </c>
    </row>
    <row r="62" spans="1:7" x14ac:dyDescent="0.2">
      <c r="A62" s="9" t="s">
        <v>62</v>
      </c>
      <c r="B62" s="10">
        <v>21828179</v>
      </c>
      <c r="C62" s="10">
        <v>-21828179</v>
      </c>
      <c r="D62" s="10">
        <f t="shared" si="4"/>
        <v>0</v>
      </c>
      <c r="E62" s="10">
        <v>0</v>
      </c>
      <c r="F62" s="10">
        <v>0</v>
      </c>
      <c r="G62" s="10">
        <f t="shared" si="5"/>
        <v>0</v>
      </c>
    </row>
    <row r="63" spans="1:7" x14ac:dyDescent="0.2">
      <c r="A63" s="9" t="s">
        <v>63</v>
      </c>
      <c r="B63" s="10">
        <v>38642546</v>
      </c>
      <c r="C63" s="10">
        <v>-38642546</v>
      </c>
      <c r="D63" s="10">
        <f t="shared" si="4"/>
        <v>0</v>
      </c>
      <c r="E63" s="10">
        <v>0</v>
      </c>
      <c r="F63" s="10">
        <v>0</v>
      </c>
      <c r="G63" s="10">
        <f t="shared" si="5"/>
        <v>0</v>
      </c>
    </row>
    <row r="64" spans="1:7" x14ac:dyDescent="0.2">
      <c r="A64" s="9" t="s">
        <v>64</v>
      </c>
      <c r="B64" s="10">
        <v>19126604</v>
      </c>
      <c r="C64" s="10">
        <v>-19126604</v>
      </c>
      <c r="D64" s="10">
        <f t="shared" si="4"/>
        <v>0</v>
      </c>
      <c r="E64" s="10">
        <v>0</v>
      </c>
      <c r="F64" s="10">
        <v>0</v>
      </c>
      <c r="G64" s="10">
        <f t="shared" si="5"/>
        <v>0</v>
      </c>
    </row>
    <row r="65" spans="1:7" x14ac:dyDescent="0.2">
      <c r="A65" s="9" t="s">
        <v>65</v>
      </c>
      <c r="B65" s="10">
        <v>28935568</v>
      </c>
      <c r="C65" s="10">
        <v>-28935568</v>
      </c>
      <c r="D65" s="10">
        <f t="shared" si="4"/>
        <v>0</v>
      </c>
      <c r="E65" s="10">
        <v>0</v>
      </c>
      <c r="F65" s="10">
        <v>0</v>
      </c>
      <c r="G65" s="10">
        <f t="shared" si="5"/>
        <v>0</v>
      </c>
    </row>
    <row r="66" spans="1:7" x14ac:dyDescent="0.2">
      <c r="A66" s="9" t="s">
        <v>66</v>
      </c>
      <c r="B66" s="10">
        <v>80293530</v>
      </c>
      <c r="C66" s="10">
        <v>-80293530</v>
      </c>
      <c r="D66" s="10">
        <f t="shared" si="4"/>
        <v>0</v>
      </c>
      <c r="E66" s="10">
        <v>0</v>
      </c>
      <c r="F66" s="10">
        <v>0</v>
      </c>
      <c r="G66" s="10">
        <f t="shared" si="5"/>
        <v>0</v>
      </c>
    </row>
    <row r="67" spans="1:7" x14ac:dyDescent="0.2">
      <c r="A67" s="9" t="s">
        <v>67</v>
      </c>
      <c r="B67" s="10">
        <v>99753689</v>
      </c>
      <c r="C67" s="10">
        <v>-99753689</v>
      </c>
      <c r="D67" s="10">
        <f t="shared" si="4"/>
        <v>0</v>
      </c>
      <c r="E67" s="10">
        <v>0</v>
      </c>
      <c r="F67" s="10">
        <v>0</v>
      </c>
      <c r="G67" s="10">
        <f t="shared" si="5"/>
        <v>0</v>
      </c>
    </row>
    <row r="68" spans="1:7" x14ac:dyDescent="0.2">
      <c r="A68" s="9" t="s">
        <v>68</v>
      </c>
      <c r="B68" s="10">
        <v>173111491</v>
      </c>
      <c r="C68" s="10">
        <v>-158018991</v>
      </c>
      <c r="D68" s="10">
        <f t="shared" si="4"/>
        <v>15092500</v>
      </c>
      <c r="E68" s="10">
        <v>0</v>
      </c>
      <c r="F68" s="10">
        <v>0</v>
      </c>
      <c r="G68" s="10">
        <f t="shared" si="5"/>
        <v>15092500</v>
      </c>
    </row>
    <row r="69" spans="1:7" x14ac:dyDescent="0.2">
      <c r="A69" s="9" t="s">
        <v>69</v>
      </c>
      <c r="B69" s="10">
        <v>86609859</v>
      </c>
      <c r="C69" s="10">
        <v>-86609859</v>
      </c>
      <c r="D69" s="10">
        <f t="shared" si="4"/>
        <v>0</v>
      </c>
      <c r="E69" s="10">
        <v>0</v>
      </c>
      <c r="F69" s="10">
        <v>0</v>
      </c>
      <c r="G69" s="10">
        <f t="shared" si="5"/>
        <v>0</v>
      </c>
    </row>
    <row r="70" spans="1:7" x14ac:dyDescent="0.2">
      <c r="A70" s="9" t="s">
        <v>70</v>
      </c>
      <c r="B70" s="10">
        <v>98971268</v>
      </c>
      <c r="C70" s="10">
        <v>-98971268</v>
      </c>
      <c r="D70" s="10">
        <f t="shared" si="4"/>
        <v>0</v>
      </c>
      <c r="E70" s="10">
        <v>0</v>
      </c>
      <c r="F70" s="10">
        <v>0</v>
      </c>
      <c r="G70" s="10">
        <f t="shared" si="5"/>
        <v>0</v>
      </c>
    </row>
    <row r="71" spans="1:7" x14ac:dyDescent="0.2">
      <c r="A71" s="9" t="s">
        <v>71</v>
      </c>
      <c r="B71" s="10">
        <v>159956375</v>
      </c>
      <c r="C71" s="10">
        <v>-144863875</v>
      </c>
      <c r="D71" s="10">
        <f t="shared" si="4"/>
        <v>15092500</v>
      </c>
      <c r="E71" s="10">
        <v>0</v>
      </c>
      <c r="F71" s="10">
        <v>0</v>
      </c>
      <c r="G71" s="10">
        <f t="shared" si="5"/>
        <v>15092500</v>
      </c>
    </row>
    <row r="72" spans="1:7" x14ac:dyDescent="0.2">
      <c r="A72" s="9" t="s">
        <v>72</v>
      </c>
      <c r="B72" s="10">
        <v>302124925</v>
      </c>
      <c r="C72" s="10">
        <v>-287032425</v>
      </c>
      <c r="D72" s="10">
        <f t="shared" si="4"/>
        <v>15092500</v>
      </c>
      <c r="E72" s="10">
        <v>0</v>
      </c>
      <c r="F72" s="10">
        <v>0</v>
      </c>
      <c r="G72" s="10">
        <f t="shared" si="5"/>
        <v>15092500</v>
      </c>
    </row>
    <row r="73" spans="1:7" x14ac:dyDescent="0.2">
      <c r="A73" s="9" t="s">
        <v>73</v>
      </c>
      <c r="B73" s="10">
        <v>95610579</v>
      </c>
      <c r="C73" s="10">
        <v>-80518079</v>
      </c>
      <c r="D73" s="10">
        <f t="shared" si="4"/>
        <v>15092500</v>
      </c>
      <c r="E73" s="10">
        <v>0</v>
      </c>
      <c r="F73" s="10">
        <v>0</v>
      </c>
      <c r="G73" s="10">
        <f t="shared" si="5"/>
        <v>15092500</v>
      </c>
    </row>
    <row r="74" spans="1:7" x14ac:dyDescent="0.2">
      <c r="A74" s="9" t="s">
        <v>74</v>
      </c>
      <c r="B74" s="10">
        <v>46660839</v>
      </c>
      <c r="C74" s="10">
        <v>-46660839</v>
      </c>
      <c r="D74" s="10">
        <f t="shared" si="4"/>
        <v>0</v>
      </c>
      <c r="E74" s="10">
        <v>0</v>
      </c>
      <c r="F74" s="10">
        <v>0</v>
      </c>
      <c r="G74" s="10">
        <f t="shared" si="5"/>
        <v>0</v>
      </c>
    </row>
    <row r="75" spans="1:7" x14ac:dyDescent="0.2">
      <c r="A75" s="9" t="s">
        <v>75</v>
      </c>
      <c r="B75" s="10">
        <v>75001907</v>
      </c>
      <c r="C75" s="10">
        <v>-75001907</v>
      </c>
      <c r="D75" s="10">
        <f t="shared" si="4"/>
        <v>0</v>
      </c>
      <c r="E75" s="10">
        <v>0</v>
      </c>
      <c r="F75" s="10">
        <v>0</v>
      </c>
      <c r="G75" s="10">
        <f t="shared" si="5"/>
        <v>0</v>
      </c>
    </row>
    <row r="76" spans="1:7" x14ac:dyDescent="0.2">
      <c r="A76" s="9" t="s">
        <v>76</v>
      </c>
      <c r="B76" s="10">
        <v>97865613</v>
      </c>
      <c r="C76" s="10">
        <v>-97865613</v>
      </c>
      <c r="D76" s="10">
        <f t="shared" si="4"/>
        <v>0</v>
      </c>
      <c r="E76" s="10">
        <v>0</v>
      </c>
      <c r="F76" s="10">
        <v>0</v>
      </c>
      <c r="G76" s="10">
        <f t="shared" si="5"/>
        <v>0</v>
      </c>
    </row>
    <row r="77" spans="1:7" x14ac:dyDescent="0.2">
      <c r="A77" s="9" t="s">
        <v>77</v>
      </c>
      <c r="B77" s="10">
        <v>46215035</v>
      </c>
      <c r="C77" s="10">
        <v>-46215035</v>
      </c>
      <c r="D77" s="10">
        <f t="shared" si="4"/>
        <v>0</v>
      </c>
      <c r="E77" s="10">
        <v>0</v>
      </c>
      <c r="F77" s="10">
        <v>0</v>
      </c>
      <c r="G77" s="10">
        <f t="shared" si="5"/>
        <v>0</v>
      </c>
    </row>
    <row r="78" spans="1:7" x14ac:dyDescent="0.2">
      <c r="A78" s="9" t="s">
        <v>78</v>
      </c>
      <c r="B78" s="10">
        <v>77422755</v>
      </c>
      <c r="C78" s="10">
        <v>-77422755</v>
      </c>
      <c r="D78" s="10">
        <f t="shared" si="4"/>
        <v>0</v>
      </c>
      <c r="E78" s="10">
        <v>0</v>
      </c>
      <c r="F78" s="10">
        <v>0</v>
      </c>
      <c r="G78" s="10">
        <f t="shared" si="5"/>
        <v>0</v>
      </c>
    </row>
    <row r="79" spans="1:7" x14ac:dyDescent="0.2">
      <c r="A79" s="9" t="s">
        <v>79</v>
      </c>
      <c r="B79" s="10">
        <v>46209162</v>
      </c>
      <c r="C79" s="10">
        <v>-46209162</v>
      </c>
      <c r="D79" s="10">
        <f t="shared" si="4"/>
        <v>0</v>
      </c>
      <c r="E79" s="10">
        <v>0</v>
      </c>
      <c r="F79" s="10">
        <v>0</v>
      </c>
      <c r="G79" s="10">
        <f t="shared" si="5"/>
        <v>0</v>
      </c>
    </row>
    <row r="80" spans="1:7" x14ac:dyDescent="0.2">
      <c r="A80" s="9" t="s">
        <v>80</v>
      </c>
      <c r="B80" s="10">
        <v>33430060</v>
      </c>
      <c r="C80" s="10">
        <v>-33430060</v>
      </c>
      <c r="D80" s="10">
        <f t="shared" si="4"/>
        <v>0</v>
      </c>
      <c r="E80" s="10">
        <v>0</v>
      </c>
      <c r="F80" s="10">
        <v>0</v>
      </c>
      <c r="G80" s="10">
        <f t="shared" si="5"/>
        <v>0</v>
      </c>
    </row>
    <row r="81" spans="1:7" x14ac:dyDescent="0.2">
      <c r="A81" s="9" t="s">
        <v>81</v>
      </c>
      <c r="B81" s="10">
        <v>30940802</v>
      </c>
      <c r="C81" s="10">
        <v>-30940802</v>
      </c>
      <c r="D81" s="10">
        <f t="shared" ref="D81:D110" si="6">B81+C81</f>
        <v>0</v>
      </c>
      <c r="E81" s="10">
        <v>0</v>
      </c>
      <c r="F81" s="10">
        <v>0</v>
      </c>
      <c r="G81" s="10">
        <f t="shared" ref="G81:G110" si="7">D81-E81</f>
        <v>0</v>
      </c>
    </row>
    <row r="82" spans="1:7" x14ac:dyDescent="0.2">
      <c r="A82" s="9" t="s">
        <v>82</v>
      </c>
      <c r="B82" s="10">
        <v>28755235</v>
      </c>
      <c r="C82" s="10">
        <v>-28755235</v>
      </c>
      <c r="D82" s="10">
        <f t="shared" si="6"/>
        <v>0</v>
      </c>
      <c r="E82" s="10">
        <v>0</v>
      </c>
      <c r="F82" s="10">
        <v>0</v>
      </c>
      <c r="G82" s="10">
        <f t="shared" si="7"/>
        <v>0</v>
      </c>
    </row>
    <row r="83" spans="1:7" x14ac:dyDescent="0.2">
      <c r="A83" s="9" t="s">
        <v>83</v>
      </c>
      <c r="B83" s="10">
        <v>20780884</v>
      </c>
      <c r="C83" s="10">
        <v>-20780884</v>
      </c>
      <c r="D83" s="10">
        <f t="shared" si="6"/>
        <v>0</v>
      </c>
      <c r="E83" s="10">
        <v>0</v>
      </c>
      <c r="F83" s="10">
        <v>0</v>
      </c>
      <c r="G83" s="10">
        <f t="shared" si="7"/>
        <v>0</v>
      </c>
    </row>
    <row r="84" spans="1:7" x14ac:dyDescent="0.2">
      <c r="A84" s="9" t="s">
        <v>84</v>
      </c>
      <c r="B84" s="10">
        <v>9736481</v>
      </c>
      <c r="C84" s="10">
        <v>-9736481</v>
      </c>
      <c r="D84" s="10">
        <f t="shared" si="6"/>
        <v>0</v>
      </c>
      <c r="E84" s="10">
        <v>0</v>
      </c>
      <c r="F84" s="10">
        <v>0</v>
      </c>
      <c r="G84" s="10">
        <f t="shared" si="7"/>
        <v>0</v>
      </c>
    </row>
    <row r="85" spans="1:7" x14ac:dyDescent="0.2">
      <c r="A85" s="9" t="s">
        <v>85</v>
      </c>
      <c r="B85" s="10">
        <v>13833943</v>
      </c>
      <c r="C85" s="10">
        <v>-13833943</v>
      </c>
      <c r="D85" s="10">
        <f t="shared" si="6"/>
        <v>0</v>
      </c>
      <c r="E85" s="10">
        <v>0</v>
      </c>
      <c r="F85" s="10">
        <v>0</v>
      </c>
      <c r="G85" s="10">
        <f t="shared" si="7"/>
        <v>0</v>
      </c>
    </row>
    <row r="86" spans="1:7" x14ac:dyDescent="0.2">
      <c r="A86" s="9" t="s">
        <v>86</v>
      </c>
      <c r="B86" s="10">
        <v>20938101</v>
      </c>
      <c r="C86" s="10">
        <v>-20938101</v>
      </c>
      <c r="D86" s="10">
        <f t="shared" si="6"/>
        <v>0</v>
      </c>
      <c r="E86" s="10">
        <v>0</v>
      </c>
      <c r="F86" s="10">
        <v>0</v>
      </c>
      <c r="G86" s="10">
        <f t="shared" si="7"/>
        <v>0</v>
      </c>
    </row>
    <row r="87" spans="1:7" x14ac:dyDescent="0.2">
      <c r="A87" s="9" t="s">
        <v>87</v>
      </c>
      <c r="B87" s="10">
        <v>77488224</v>
      </c>
      <c r="C87" s="10">
        <v>-77488224</v>
      </c>
      <c r="D87" s="10">
        <f t="shared" si="6"/>
        <v>0</v>
      </c>
      <c r="E87" s="10">
        <v>0</v>
      </c>
      <c r="F87" s="10">
        <v>0</v>
      </c>
      <c r="G87" s="10">
        <f t="shared" si="7"/>
        <v>0</v>
      </c>
    </row>
    <row r="88" spans="1:7" x14ac:dyDescent="0.2">
      <c r="A88" s="9" t="s">
        <v>88</v>
      </c>
      <c r="B88" s="10">
        <v>59038362</v>
      </c>
      <c r="C88" s="10">
        <v>-59038362</v>
      </c>
      <c r="D88" s="10">
        <f t="shared" si="6"/>
        <v>0</v>
      </c>
      <c r="E88" s="10">
        <v>0</v>
      </c>
      <c r="F88" s="10">
        <v>0</v>
      </c>
      <c r="G88" s="10">
        <f t="shared" si="7"/>
        <v>0</v>
      </c>
    </row>
    <row r="89" spans="1:7" x14ac:dyDescent="0.2">
      <c r="A89" s="9" t="s">
        <v>89</v>
      </c>
      <c r="B89" s="10">
        <v>49049231</v>
      </c>
      <c r="C89" s="10">
        <v>-49049231</v>
      </c>
      <c r="D89" s="10">
        <f t="shared" si="6"/>
        <v>0</v>
      </c>
      <c r="E89" s="10">
        <v>0</v>
      </c>
      <c r="F89" s="10">
        <v>0</v>
      </c>
      <c r="G89" s="10">
        <f t="shared" si="7"/>
        <v>0</v>
      </c>
    </row>
    <row r="90" spans="1:7" x14ac:dyDescent="0.2">
      <c r="A90" s="9" t="s">
        <v>90</v>
      </c>
      <c r="B90" s="10">
        <v>31957336</v>
      </c>
      <c r="C90" s="10">
        <v>-31957336</v>
      </c>
      <c r="D90" s="10">
        <f t="shared" si="6"/>
        <v>0</v>
      </c>
      <c r="E90" s="10">
        <v>0</v>
      </c>
      <c r="F90" s="10">
        <v>0</v>
      </c>
      <c r="G90" s="10">
        <f t="shared" si="7"/>
        <v>0</v>
      </c>
    </row>
    <row r="91" spans="1:7" x14ac:dyDescent="0.2">
      <c r="A91" s="9" t="s">
        <v>91</v>
      </c>
      <c r="B91" s="10">
        <v>15992483</v>
      </c>
      <c r="C91" s="10">
        <v>-15992483</v>
      </c>
      <c r="D91" s="10">
        <f t="shared" si="6"/>
        <v>0</v>
      </c>
      <c r="E91" s="10">
        <v>0</v>
      </c>
      <c r="F91" s="10">
        <v>0</v>
      </c>
      <c r="G91" s="10">
        <f t="shared" si="7"/>
        <v>0</v>
      </c>
    </row>
    <row r="92" spans="1:7" x14ac:dyDescent="0.2">
      <c r="A92" s="9" t="s">
        <v>92</v>
      </c>
      <c r="B92" s="10">
        <v>22084663</v>
      </c>
      <c r="C92" s="10">
        <v>-22084663</v>
      </c>
      <c r="D92" s="10">
        <f t="shared" si="6"/>
        <v>0</v>
      </c>
      <c r="E92" s="10">
        <v>0</v>
      </c>
      <c r="F92" s="10">
        <v>0</v>
      </c>
      <c r="G92" s="10">
        <f t="shared" si="7"/>
        <v>0</v>
      </c>
    </row>
    <row r="93" spans="1:7" x14ac:dyDescent="0.2">
      <c r="A93" s="9" t="s">
        <v>93</v>
      </c>
      <c r="B93" s="10">
        <v>31757610</v>
      </c>
      <c r="C93" s="10">
        <v>-31757610</v>
      </c>
      <c r="D93" s="10">
        <f t="shared" si="6"/>
        <v>0</v>
      </c>
      <c r="E93" s="10">
        <v>0</v>
      </c>
      <c r="F93" s="10">
        <v>0</v>
      </c>
      <c r="G93" s="10">
        <f t="shared" si="7"/>
        <v>0</v>
      </c>
    </row>
    <row r="94" spans="1:7" x14ac:dyDescent="0.2">
      <c r="A94" s="9" t="s">
        <v>94</v>
      </c>
      <c r="B94" s="10">
        <v>29833170</v>
      </c>
      <c r="C94" s="10">
        <v>-29833170</v>
      </c>
      <c r="D94" s="10">
        <f t="shared" si="6"/>
        <v>0</v>
      </c>
      <c r="E94" s="10">
        <v>0</v>
      </c>
      <c r="F94" s="10">
        <v>0</v>
      </c>
      <c r="G94" s="10">
        <f t="shared" si="7"/>
        <v>0</v>
      </c>
    </row>
    <row r="95" spans="1:7" x14ac:dyDescent="0.2">
      <c r="A95" s="9" t="s">
        <v>95</v>
      </c>
      <c r="B95" s="10">
        <v>6898146</v>
      </c>
      <c r="C95" s="10">
        <v>-6898146</v>
      </c>
      <c r="D95" s="10">
        <f t="shared" si="6"/>
        <v>0</v>
      </c>
      <c r="E95" s="10">
        <v>0</v>
      </c>
      <c r="F95" s="10">
        <v>0</v>
      </c>
      <c r="G95" s="10">
        <f t="shared" si="7"/>
        <v>0</v>
      </c>
    </row>
    <row r="96" spans="1:7" x14ac:dyDescent="0.2">
      <c r="A96" s="9" t="s">
        <v>96</v>
      </c>
      <c r="B96" s="10">
        <v>26863689</v>
      </c>
      <c r="C96" s="10">
        <v>-26863689</v>
      </c>
      <c r="D96" s="10">
        <f t="shared" si="6"/>
        <v>0</v>
      </c>
      <c r="E96" s="10">
        <v>0</v>
      </c>
      <c r="F96" s="10">
        <v>0</v>
      </c>
      <c r="G96" s="10">
        <f t="shared" si="7"/>
        <v>0</v>
      </c>
    </row>
    <row r="97" spans="1:7" x14ac:dyDescent="0.2">
      <c r="A97" s="9" t="s">
        <v>97</v>
      </c>
      <c r="B97" s="10">
        <v>13368065</v>
      </c>
      <c r="C97" s="10">
        <v>-13368065</v>
      </c>
      <c r="D97" s="10">
        <f t="shared" si="6"/>
        <v>0</v>
      </c>
      <c r="E97" s="10">
        <v>0</v>
      </c>
      <c r="F97" s="10">
        <v>0</v>
      </c>
      <c r="G97" s="10">
        <f t="shared" si="7"/>
        <v>0</v>
      </c>
    </row>
    <row r="98" spans="1:7" x14ac:dyDescent="0.2">
      <c r="A98" s="9" t="s">
        <v>98</v>
      </c>
      <c r="B98" s="10">
        <v>32079818</v>
      </c>
      <c r="C98" s="10">
        <v>-32079818</v>
      </c>
      <c r="D98" s="10">
        <f t="shared" si="6"/>
        <v>0</v>
      </c>
      <c r="E98" s="10">
        <v>0</v>
      </c>
      <c r="F98" s="10">
        <v>0</v>
      </c>
      <c r="G98" s="10">
        <f t="shared" si="7"/>
        <v>0</v>
      </c>
    </row>
    <row r="99" spans="1:7" x14ac:dyDescent="0.2">
      <c r="A99" s="9" t="s">
        <v>99</v>
      </c>
      <c r="B99" s="10">
        <v>13770365</v>
      </c>
      <c r="C99" s="10">
        <v>-13770365</v>
      </c>
      <c r="D99" s="10">
        <f t="shared" si="6"/>
        <v>0</v>
      </c>
      <c r="E99" s="10">
        <v>0</v>
      </c>
      <c r="F99" s="10">
        <v>0</v>
      </c>
      <c r="G99" s="10">
        <f t="shared" si="7"/>
        <v>0</v>
      </c>
    </row>
    <row r="100" spans="1:7" x14ac:dyDescent="0.2">
      <c r="A100" s="9" t="s">
        <v>100</v>
      </c>
      <c r="B100" s="10">
        <v>13276522</v>
      </c>
      <c r="C100" s="10">
        <v>-13276522</v>
      </c>
      <c r="D100" s="10">
        <f t="shared" si="6"/>
        <v>0</v>
      </c>
      <c r="E100" s="10">
        <v>0</v>
      </c>
      <c r="F100" s="10">
        <v>0</v>
      </c>
      <c r="G100" s="10">
        <f t="shared" si="7"/>
        <v>0</v>
      </c>
    </row>
    <row r="101" spans="1:7" x14ac:dyDescent="0.2">
      <c r="A101" s="9" t="s">
        <v>101</v>
      </c>
      <c r="B101" s="10">
        <v>8232216</v>
      </c>
      <c r="C101" s="10">
        <v>-8232216</v>
      </c>
      <c r="D101" s="10">
        <f t="shared" si="6"/>
        <v>0</v>
      </c>
      <c r="E101" s="10">
        <v>0</v>
      </c>
      <c r="F101" s="10">
        <v>0</v>
      </c>
      <c r="G101" s="10">
        <f t="shared" si="7"/>
        <v>0</v>
      </c>
    </row>
    <row r="102" spans="1:7" x14ac:dyDescent="0.2">
      <c r="A102" s="9" t="s">
        <v>102</v>
      </c>
      <c r="B102" s="10">
        <v>25268473</v>
      </c>
      <c r="C102" s="10">
        <v>-25268473</v>
      </c>
      <c r="D102" s="10">
        <f t="shared" si="6"/>
        <v>0</v>
      </c>
      <c r="E102" s="10">
        <v>0</v>
      </c>
      <c r="F102" s="10">
        <v>0</v>
      </c>
      <c r="G102" s="10">
        <f t="shared" si="7"/>
        <v>0</v>
      </c>
    </row>
    <row r="103" spans="1:7" x14ac:dyDescent="0.2">
      <c r="A103" s="9" t="s">
        <v>103</v>
      </c>
      <c r="B103" s="10">
        <v>16901361</v>
      </c>
      <c r="C103" s="10">
        <v>-16901361</v>
      </c>
      <c r="D103" s="10">
        <f t="shared" si="6"/>
        <v>0</v>
      </c>
      <c r="E103" s="10">
        <v>0</v>
      </c>
      <c r="F103" s="10">
        <v>0</v>
      </c>
      <c r="G103" s="10">
        <f t="shared" si="7"/>
        <v>0</v>
      </c>
    </row>
    <row r="104" spans="1:7" x14ac:dyDescent="0.2">
      <c r="A104" s="9" t="s">
        <v>104</v>
      </c>
      <c r="B104" s="10">
        <v>8910729</v>
      </c>
      <c r="C104" s="10">
        <v>-8910729</v>
      </c>
      <c r="D104" s="10">
        <f t="shared" si="6"/>
        <v>0</v>
      </c>
      <c r="E104" s="10">
        <v>0</v>
      </c>
      <c r="F104" s="10">
        <v>0</v>
      </c>
      <c r="G104" s="10">
        <f t="shared" si="7"/>
        <v>0</v>
      </c>
    </row>
    <row r="105" spans="1:7" x14ac:dyDescent="0.2">
      <c r="A105" s="9" t="s">
        <v>105</v>
      </c>
      <c r="B105" s="10">
        <v>11222952</v>
      </c>
      <c r="C105" s="10">
        <v>-11222952</v>
      </c>
      <c r="D105" s="10">
        <f t="shared" si="6"/>
        <v>0</v>
      </c>
      <c r="E105" s="10">
        <v>0</v>
      </c>
      <c r="F105" s="10">
        <v>0</v>
      </c>
      <c r="G105" s="10">
        <f t="shared" si="7"/>
        <v>0</v>
      </c>
    </row>
    <row r="106" spans="1:7" x14ac:dyDescent="0.2">
      <c r="A106" s="9" t="s">
        <v>106</v>
      </c>
      <c r="B106" s="10">
        <v>6782185</v>
      </c>
      <c r="C106" s="10">
        <v>-6782185</v>
      </c>
      <c r="D106" s="10">
        <f t="shared" si="6"/>
        <v>0</v>
      </c>
      <c r="E106" s="10">
        <v>0</v>
      </c>
      <c r="F106" s="10">
        <v>0</v>
      </c>
      <c r="G106" s="10">
        <f t="shared" si="7"/>
        <v>0</v>
      </c>
    </row>
    <row r="107" spans="1:7" x14ac:dyDescent="0.2">
      <c r="A107" s="9" t="s">
        <v>107</v>
      </c>
      <c r="B107" s="10">
        <v>72792513</v>
      </c>
      <c r="C107" s="10">
        <v>-72792513</v>
      </c>
      <c r="D107" s="10">
        <f t="shared" si="6"/>
        <v>0</v>
      </c>
      <c r="E107" s="10">
        <v>0</v>
      </c>
      <c r="F107" s="10">
        <v>0</v>
      </c>
      <c r="G107" s="10">
        <f t="shared" si="7"/>
        <v>0</v>
      </c>
    </row>
    <row r="108" spans="1:7" x14ac:dyDescent="0.2">
      <c r="A108" s="9" t="s">
        <v>108</v>
      </c>
      <c r="B108" s="10">
        <v>5354515</v>
      </c>
      <c r="C108" s="10">
        <v>-5354515</v>
      </c>
      <c r="D108" s="10">
        <f t="shared" si="6"/>
        <v>0</v>
      </c>
      <c r="E108" s="10">
        <v>0</v>
      </c>
      <c r="F108" s="10">
        <v>0</v>
      </c>
      <c r="G108" s="10">
        <f t="shared" si="7"/>
        <v>0</v>
      </c>
    </row>
    <row r="109" spans="1:7" ht="22.5" x14ac:dyDescent="0.2">
      <c r="A109" s="9" t="s">
        <v>109</v>
      </c>
      <c r="B109" s="10">
        <v>39383777</v>
      </c>
      <c r="C109" s="10">
        <v>-39383777</v>
      </c>
      <c r="D109" s="10">
        <f t="shared" si="6"/>
        <v>0</v>
      </c>
      <c r="E109" s="10">
        <v>0</v>
      </c>
      <c r="F109" s="10">
        <v>0</v>
      </c>
      <c r="G109" s="10">
        <f t="shared" si="7"/>
        <v>0</v>
      </c>
    </row>
    <row r="110" spans="1:7" x14ac:dyDescent="0.2">
      <c r="A110" s="9"/>
      <c r="B110" s="10"/>
      <c r="C110" s="10"/>
      <c r="D110" s="10">
        <f t="shared" si="6"/>
        <v>0</v>
      </c>
      <c r="E110" s="10"/>
      <c r="F110" s="10"/>
      <c r="G110" s="10">
        <f t="shared" si="7"/>
        <v>0</v>
      </c>
    </row>
    <row r="111" spans="1:7" ht="5.0999999999999996" customHeight="1" x14ac:dyDescent="0.2">
      <c r="A111" s="12"/>
      <c r="B111" s="10"/>
      <c r="C111" s="10"/>
      <c r="D111" s="10"/>
      <c r="E111" s="10"/>
      <c r="F111" s="10"/>
      <c r="G111" s="10"/>
    </row>
    <row r="112" spans="1:7" x14ac:dyDescent="0.2">
      <c r="A112" s="7" t="s">
        <v>110</v>
      </c>
      <c r="B112" s="8">
        <f t="shared" ref="B112:G112" si="8">B5+B16</f>
        <v>4609660281.6000004</v>
      </c>
      <c r="C112" s="8">
        <f t="shared" si="8"/>
        <v>487227500.99000025</v>
      </c>
      <c r="D112" s="8">
        <f t="shared" si="8"/>
        <v>5096887782.5899992</v>
      </c>
      <c r="E112" s="8">
        <f t="shared" si="8"/>
        <v>4789356470.8100004</v>
      </c>
      <c r="F112" s="8">
        <f t="shared" si="8"/>
        <v>4552452630.2800007</v>
      </c>
      <c r="G112" s="8">
        <f t="shared" si="8"/>
        <v>307531311.77999961</v>
      </c>
    </row>
    <row r="113" spans="1:7" ht="5.0999999999999996" customHeight="1" x14ac:dyDescent="0.2">
      <c r="A113" s="13"/>
      <c r="B113" s="14"/>
      <c r="C113" s="14"/>
      <c r="D113" s="14"/>
      <c r="E113" s="14"/>
      <c r="F113" s="14"/>
      <c r="G113" s="14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2017-06-28T19:16:17Z</dcterms:created>
  <dcterms:modified xsi:type="dcterms:W3CDTF">2020-08-01T05:07:49Z</dcterms:modified>
</cp:coreProperties>
</file>