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F6B!$A$1:$G$247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4" i="1" l="1"/>
  <c r="G244" i="1" s="1"/>
  <c r="D243" i="1"/>
  <c r="G243" i="1" s="1"/>
  <c r="D242" i="1"/>
  <c r="G242" i="1" s="1"/>
  <c r="D241" i="1"/>
  <c r="G241" i="1" s="1"/>
  <c r="D240" i="1"/>
  <c r="G240" i="1" s="1"/>
  <c r="D239" i="1"/>
  <c r="G239" i="1" s="1"/>
  <c r="D238" i="1"/>
  <c r="G238" i="1" s="1"/>
  <c r="D237" i="1"/>
  <c r="G237" i="1" s="1"/>
  <c r="D236" i="1"/>
  <c r="G236" i="1" s="1"/>
  <c r="D235" i="1"/>
  <c r="G235" i="1" s="1"/>
  <c r="D234" i="1"/>
  <c r="G234" i="1" s="1"/>
  <c r="D233" i="1"/>
  <c r="G233" i="1" s="1"/>
  <c r="D232" i="1"/>
  <c r="G232" i="1" s="1"/>
  <c r="D231" i="1"/>
  <c r="G231" i="1" s="1"/>
  <c r="D230" i="1"/>
  <c r="G230" i="1" s="1"/>
  <c r="D229" i="1"/>
  <c r="G229" i="1" s="1"/>
  <c r="D228" i="1"/>
  <c r="G228" i="1" s="1"/>
  <c r="D227" i="1"/>
  <c r="G227" i="1" s="1"/>
  <c r="D226" i="1"/>
  <c r="G226" i="1" s="1"/>
  <c r="D225" i="1"/>
  <c r="G225" i="1" s="1"/>
  <c r="D224" i="1"/>
  <c r="G224" i="1" s="1"/>
  <c r="D223" i="1"/>
  <c r="G223" i="1" s="1"/>
  <c r="D222" i="1"/>
  <c r="G222" i="1" s="1"/>
  <c r="D221" i="1"/>
  <c r="G221" i="1" s="1"/>
  <c r="D220" i="1"/>
  <c r="G220" i="1" s="1"/>
  <c r="D219" i="1"/>
  <c r="G219" i="1" s="1"/>
  <c r="D218" i="1"/>
  <c r="G218" i="1" s="1"/>
  <c r="D217" i="1"/>
  <c r="G217" i="1" s="1"/>
  <c r="D216" i="1"/>
  <c r="G216" i="1" s="1"/>
  <c r="D215" i="1"/>
  <c r="G215" i="1" s="1"/>
  <c r="D214" i="1"/>
  <c r="G214" i="1" s="1"/>
  <c r="D213" i="1"/>
  <c r="G213" i="1" s="1"/>
  <c r="D212" i="1"/>
  <c r="G212" i="1" s="1"/>
  <c r="D211" i="1"/>
  <c r="G211" i="1" s="1"/>
  <c r="D210" i="1"/>
  <c r="G210" i="1" s="1"/>
  <c r="D209" i="1"/>
  <c r="G209" i="1" s="1"/>
  <c r="D208" i="1"/>
  <c r="G208" i="1" s="1"/>
  <c r="D207" i="1"/>
  <c r="G207" i="1" s="1"/>
  <c r="D206" i="1"/>
  <c r="G206" i="1" s="1"/>
  <c r="D205" i="1"/>
  <c r="G205" i="1" s="1"/>
  <c r="D204" i="1"/>
  <c r="G204" i="1" s="1"/>
  <c r="D203" i="1"/>
  <c r="G203" i="1" s="1"/>
  <c r="D202" i="1"/>
  <c r="G202" i="1" s="1"/>
  <c r="D201" i="1"/>
  <c r="G201" i="1" s="1"/>
  <c r="D200" i="1"/>
  <c r="G200" i="1" s="1"/>
  <c r="D199" i="1"/>
  <c r="G199" i="1" s="1"/>
  <c r="D198" i="1"/>
  <c r="G198" i="1" s="1"/>
  <c r="D197" i="1"/>
  <c r="G197" i="1" s="1"/>
  <c r="D196" i="1"/>
  <c r="G196" i="1" s="1"/>
  <c r="D195" i="1"/>
  <c r="G195" i="1" s="1"/>
  <c r="D194" i="1"/>
  <c r="G194" i="1" s="1"/>
  <c r="D193" i="1"/>
  <c r="G193" i="1" s="1"/>
  <c r="D192" i="1"/>
  <c r="G192" i="1" s="1"/>
  <c r="D191" i="1"/>
  <c r="G191" i="1" s="1"/>
  <c r="D190" i="1"/>
  <c r="G190" i="1" s="1"/>
  <c r="D189" i="1"/>
  <c r="G189" i="1" s="1"/>
  <c r="D188" i="1"/>
  <c r="G188" i="1" s="1"/>
  <c r="D187" i="1"/>
  <c r="G187" i="1" s="1"/>
  <c r="D186" i="1"/>
  <c r="G186" i="1" s="1"/>
  <c r="D185" i="1"/>
  <c r="G185" i="1" s="1"/>
  <c r="D184" i="1"/>
  <c r="G184" i="1" s="1"/>
  <c r="D183" i="1"/>
  <c r="G183" i="1" s="1"/>
  <c r="D182" i="1"/>
  <c r="G182" i="1" s="1"/>
  <c r="D181" i="1"/>
  <c r="G181" i="1" s="1"/>
  <c r="D180" i="1"/>
  <c r="G180" i="1" s="1"/>
  <c r="D179" i="1"/>
  <c r="G179" i="1" s="1"/>
  <c r="D178" i="1"/>
  <c r="G178" i="1" s="1"/>
  <c r="D177" i="1"/>
  <c r="G177" i="1" s="1"/>
  <c r="D176" i="1"/>
  <c r="G176" i="1" s="1"/>
  <c r="D175" i="1"/>
  <c r="G175" i="1" s="1"/>
  <c r="D174" i="1"/>
  <c r="G174" i="1" s="1"/>
  <c r="D173" i="1"/>
  <c r="G173" i="1" s="1"/>
  <c r="D172" i="1"/>
  <c r="G172" i="1" s="1"/>
  <c r="D171" i="1"/>
  <c r="G171" i="1" s="1"/>
  <c r="D170" i="1"/>
  <c r="G170" i="1" s="1"/>
  <c r="D169" i="1"/>
  <c r="G169" i="1" s="1"/>
  <c r="D168" i="1"/>
  <c r="G168" i="1" s="1"/>
  <c r="D167" i="1"/>
  <c r="G167" i="1" s="1"/>
  <c r="D166" i="1"/>
  <c r="G166" i="1" s="1"/>
  <c r="D165" i="1"/>
  <c r="G165" i="1" s="1"/>
  <c r="D164" i="1"/>
  <c r="G164" i="1" s="1"/>
  <c r="D163" i="1"/>
  <c r="G163" i="1" s="1"/>
  <c r="D162" i="1"/>
  <c r="G162" i="1" s="1"/>
  <c r="D161" i="1"/>
  <c r="G161" i="1" s="1"/>
  <c r="D160" i="1"/>
  <c r="G160" i="1" s="1"/>
  <c r="D159" i="1"/>
  <c r="G159" i="1" s="1"/>
  <c r="D158" i="1"/>
  <c r="G158" i="1" s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9" i="1"/>
  <c r="G149" i="1" s="1"/>
  <c r="D148" i="1"/>
  <c r="G148" i="1" s="1"/>
  <c r="D147" i="1"/>
  <c r="G147" i="1" s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F127" i="1"/>
  <c r="E127" i="1"/>
  <c r="C127" i="1"/>
  <c r="B127" i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G119" i="1"/>
  <c r="D119" i="1"/>
  <c r="D118" i="1"/>
  <c r="G118" i="1" s="1"/>
  <c r="D117" i="1"/>
  <c r="G117" i="1" s="1"/>
  <c r="D116" i="1"/>
  <c r="G116" i="1" s="1"/>
  <c r="G115" i="1"/>
  <c r="D115" i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G95" i="1"/>
  <c r="D95" i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G87" i="1"/>
  <c r="D87" i="1"/>
  <c r="D86" i="1"/>
  <c r="G86" i="1" s="1"/>
  <c r="D85" i="1"/>
  <c r="G85" i="1" s="1"/>
  <c r="D84" i="1"/>
  <c r="G84" i="1" s="1"/>
  <c r="G83" i="1"/>
  <c r="D83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G63" i="1"/>
  <c r="D63" i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G55" i="1"/>
  <c r="D55" i="1"/>
  <c r="D54" i="1"/>
  <c r="G54" i="1" s="1"/>
  <c r="D53" i="1"/>
  <c r="G53" i="1" s="1"/>
  <c r="D52" i="1"/>
  <c r="G52" i="1" s="1"/>
  <c r="G51" i="1"/>
  <c r="D51" i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G35" i="1"/>
  <c r="D35" i="1"/>
  <c r="D34" i="1"/>
  <c r="G34" i="1" s="1"/>
  <c r="D33" i="1"/>
  <c r="G33" i="1" s="1"/>
  <c r="D32" i="1"/>
  <c r="G32" i="1" s="1"/>
  <c r="G31" i="1"/>
  <c r="D31" i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G19" i="1"/>
  <c r="D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F9" i="1"/>
  <c r="E9" i="1"/>
  <c r="E245" i="1" s="1"/>
  <c r="C9" i="1"/>
  <c r="C245" i="1" s="1"/>
  <c r="B9" i="1"/>
  <c r="D127" i="1" l="1"/>
  <c r="F245" i="1"/>
  <c r="D9" i="1"/>
  <c r="B245" i="1"/>
  <c r="D245" i="1"/>
  <c r="G245" i="1" s="1"/>
  <c r="G128" i="1"/>
  <c r="G127" i="1" s="1"/>
  <c r="G10" i="1"/>
  <c r="G9" i="1" s="1"/>
</calcChain>
</file>

<file path=xl/sharedStrings.xml><?xml version="1.0" encoding="utf-8"?>
<sst xmlns="http://schemas.openxmlformats.org/spreadsheetml/2006/main" count="251" uniqueCount="134">
  <si>
    <t>Formato 6 b) Estado Analítico del Ejercicio del Presupuesto de Egresos Detallado - LDF 
                        (Clasificación Administrativa)</t>
  </si>
  <si>
    <t xml:space="preserve"> INSTITUTO DE SALUD PUBLICA DEL ESTADO DE GUANAJUATO</t>
  </si>
  <si>
    <t>Estado Analítico del Ejercicio del Presupuesto de Egresos Detallado - LDF</t>
  </si>
  <si>
    <t>Clasificación Administrativa</t>
  </si>
  <si>
    <t>del 01 de Enero al 31 de Marzo de 2020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</si>
  <si>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</si>
  <si>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</si>
  <si>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</si>
  <si>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</si>
  <si>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</si>
  <si>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</si>
  <si>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</si>
  <si>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</si>
  <si>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</si>
  <si>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</si>
  <si>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0101.Despacho del Director General del ISAPEG</t>
  </si>
  <si>
    <t>0102.Coordinación de Comunicación Social</t>
  </si>
  <si>
    <t>0103.Coordinación de Asuntos Jurídicos</t>
  </si>
  <si>
    <t>0104.Órgano Interno de Control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</si>
  <si>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</si>
  <si>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</si>
  <si>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</si>
  <si>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</si>
  <si>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</si>
  <si>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</si>
  <si>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</si>
  <si>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</si>
  <si>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</si>
  <si>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</si>
  <si>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</si>
  <si>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</si>
  <si>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</si>
  <si>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</si>
  <si>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</si>
  <si>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</si>
  <si>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</si>
  <si>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</si>
  <si>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</si>
  <si>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</si>
  <si>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</si>
  <si>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</si>
  <si>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</si>
  <si>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</si>
  <si>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</si>
  <si>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</si>
  <si>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</si>
  <si>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</si>
  <si>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</si>
  <si>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</si>
  <si>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</si>
  <si>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</si>
  <si>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</si>
  <si>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</si>
  <si>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</si>
  <si>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</si>
  <si>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</si>
  <si>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</si>
  <si>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</si>
  <si>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</si>
  <si>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</si>
  <si>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</si>
  <si>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</si>
  <si>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</si>
  <si>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</si>
  <si>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</si>
  <si>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</si>
  <si>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</si>
  <si>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</si>
  <si>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</si>
  <si>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</si>
  <si>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</si>
  <si>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</si>
  <si>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</si>
  <si>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</si>
  <si>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</si>
  <si>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</si>
  <si>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</si>
  <si>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</si>
  <si>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</si>
  <si>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</si>
  <si>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</si>
  <si>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</si>
  <si>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</si>
  <si>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</si>
  <si>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</si>
  <si>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</si>
  <si>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</si>
  <si>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</si>
  <si>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</si>
  <si>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</si>
  <si>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</si>
  <si>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</si>
  <si>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</si>
  <si>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</si>
  <si>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</si>
  <si>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</si>
  <si>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</si>
  <si>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</si>
  <si>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</si>
  <si>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</si>
  <si>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</si>
  <si>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</si>
  <si>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</si>
  <si>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</si>
  <si>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</si>
  <si>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</si>
  <si>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</si>
  <si>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</si>
  <si>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</si>
  <si>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</si>
  <si>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</si>
  <si>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</si>
  <si>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</si>
  <si>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</si>
  <si>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</si>
  <si>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</si>
  <si>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</si>
  <si>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</si>
  <si>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</si>
  <si>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</si>
  <si>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</si>
  <si>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</si>
  <si>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</si>
  <si>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</si>
  <si>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</si>
  <si>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</si>
  <si>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</si>
  <si>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</si>
  <si>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</si>
  <si>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0907.Centro Estatal de Cuidados Críticos, Salamanca</t>
  </si>
  <si>
    <t>0908.Clínica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</si>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</sst>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7"/>
  <sheetViews>
    <sheetView showGridLines="0" tabSelected="1" zoomScale="90" zoomScaleNormal="90" workbookViewId="0">
      <selection activeCell="C252" sqref="C252"/>
    </sheetView>
  </sheetViews>
  <sheetFormatPr baseColWidth="10" defaultRowHeight="14.4" x14ac:dyDescent="0.3"/>
  <cols>
    <col min="1" max="1" width="58.109375" customWidth="1"/>
    <col min="2" max="7" width="21.6640625" customWidth="1"/>
  </cols>
  <sheetData>
    <row r="1" spans="1:7" ht="53.25" customHeight="1" x14ac:dyDescent="0.3">
      <c r="A1" s="20" t="s">
        <v>0</v>
      </c>
      <c r="B1" s="20"/>
      <c r="C1" s="20"/>
      <c r="D1" s="20"/>
      <c r="E1" s="20"/>
      <c r="F1" s="20"/>
      <c r="G1" s="20"/>
    </row>
    <row r="2" spans="1:7" x14ac:dyDescent="0.3">
      <c r="A2" s="21" t="s">
        <v>1</v>
      </c>
      <c r="B2" s="22"/>
      <c r="C2" s="22"/>
      <c r="D2" s="22"/>
      <c r="E2" s="22"/>
      <c r="F2" s="22"/>
      <c r="G2" s="23"/>
    </row>
    <row r="3" spans="1:7" x14ac:dyDescent="0.3">
      <c r="A3" s="24" t="s">
        <v>2</v>
      </c>
      <c r="B3" s="25"/>
      <c r="C3" s="25"/>
      <c r="D3" s="25"/>
      <c r="E3" s="25"/>
      <c r="F3" s="25"/>
      <c r="G3" s="26"/>
    </row>
    <row r="4" spans="1:7" x14ac:dyDescent="0.3">
      <c r="A4" s="24" t="s">
        <v>3</v>
      </c>
      <c r="B4" s="25"/>
      <c r="C4" s="25"/>
      <c r="D4" s="25"/>
      <c r="E4" s="25"/>
      <c r="F4" s="25"/>
      <c r="G4" s="26"/>
    </row>
    <row r="5" spans="1:7" x14ac:dyDescent="0.3">
      <c r="A5" s="27" t="s">
        <v>4</v>
      </c>
      <c r="B5" s="28"/>
      <c r="C5" s="28"/>
      <c r="D5" s="28"/>
      <c r="E5" s="28"/>
      <c r="F5" s="28"/>
      <c r="G5" s="29"/>
    </row>
    <row r="6" spans="1:7" x14ac:dyDescent="0.3">
      <c r="A6" s="30" t="s">
        <v>5</v>
      </c>
      <c r="B6" s="31"/>
      <c r="C6" s="31"/>
      <c r="D6" s="31"/>
      <c r="E6" s="31"/>
      <c r="F6" s="31"/>
      <c r="G6" s="32"/>
    </row>
    <row r="7" spans="1:7" x14ac:dyDescent="0.3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28.8" x14ac:dyDescent="0.3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3">
      <c r="A9" s="3" t="s">
        <v>14</v>
      </c>
      <c r="B9" s="4">
        <f>SUM(B10:B126)</f>
        <v>5267502592.4500008</v>
      </c>
      <c r="C9" s="4">
        <f t="shared" ref="C9:G9" si="0">SUM(C10:C126)</f>
        <v>209205502.98000005</v>
      </c>
      <c r="D9" s="4">
        <f t="shared" si="0"/>
        <v>5476708095.4300013</v>
      </c>
      <c r="E9" s="4">
        <f t="shared" si="0"/>
        <v>1000696922.6699997</v>
      </c>
      <c r="F9" s="4">
        <f t="shared" si="0"/>
        <v>951569781.85999978</v>
      </c>
      <c r="G9" s="4">
        <f t="shared" si="0"/>
        <v>4476011172.7600012</v>
      </c>
    </row>
    <row r="10" spans="1:7" x14ac:dyDescent="0.3">
      <c r="A10" s="5" t="s">
        <v>15</v>
      </c>
      <c r="B10" s="6">
        <v>7666954</v>
      </c>
      <c r="C10" s="6">
        <v>63179.11</v>
      </c>
      <c r="D10" s="7">
        <f>B10+C10</f>
        <v>7730133.1100000003</v>
      </c>
      <c r="E10" s="6">
        <v>2166385.9900000002</v>
      </c>
      <c r="F10" s="6">
        <v>2166385.9900000002</v>
      </c>
      <c r="G10" s="7">
        <f>D10-E10</f>
        <v>5563747.1200000001</v>
      </c>
    </row>
    <row r="11" spans="1:7" x14ac:dyDescent="0.3">
      <c r="A11" s="5" t="s">
        <v>16</v>
      </c>
      <c r="B11" s="6">
        <v>6636388</v>
      </c>
      <c r="C11" s="6">
        <v>6114309.1299999999</v>
      </c>
      <c r="D11" s="7">
        <f t="shared" ref="D11:D74" si="1">B11+C11</f>
        <v>12750697.129999999</v>
      </c>
      <c r="E11" s="6">
        <v>1347812.18</v>
      </c>
      <c r="F11" s="6">
        <v>1347812.18</v>
      </c>
      <c r="G11" s="7">
        <f t="shared" ref="G11:G74" si="2">D11-E11</f>
        <v>11402884.949999999</v>
      </c>
    </row>
    <row r="12" spans="1:7" x14ac:dyDescent="0.3">
      <c r="A12" s="5" t="s">
        <v>17</v>
      </c>
      <c r="B12" s="6">
        <v>20322908.399999999</v>
      </c>
      <c r="C12" s="6">
        <v>31070.46</v>
      </c>
      <c r="D12" s="7">
        <f t="shared" si="1"/>
        <v>20353978.859999999</v>
      </c>
      <c r="E12" s="6">
        <v>3771533.26</v>
      </c>
      <c r="F12" s="6">
        <v>3771533.26</v>
      </c>
      <c r="G12" s="7">
        <f t="shared" si="2"/>
        <v>16582445.6</v>
      </c>
    </row>
    <row r="13" spans="1:7" x14ac:dyDescent="0.3">
      <c r="A13" s="5" t="s">
        <v>18</v>
      </c>
      <c r="B13" s="6">
        <v>13738452</v>
      </c>
      <c r="C13" s="6">
        <v>14058</v>
      </c>
      <c r="D13" s="7">
        <f t="shared" si="1"/>
        <v>13752510</v>
      </c>
      <c r="E13" s="6">
        <v>2711069.88</v>
      </c>
      <c r="F13" s="6">
        <v>2711069.88</v>
      </c>
      <c r="G13" s="7">
        <f t="shared" si="2"/>
        <v>11041440.120000001</v>
      </c>
    </row>
    <row r="14" spans="1:7" x14ac:dyDescent="0.3">
      <c r="A14" s="5" t="s">
        <v>19</v>
      </c>
      <c r="B14" s="6">
        <v>6232671</v>
      </c>
      <c r="C14" s="6">
        <v>0</v>
      </c>
      <c r="D14" s="7">
        <f t="shared" si="1"/>
        <v>6232671</v>
      </c>
      <c r="E14" s="6">
        <v>813456.09</v>
      </c>
      <c r="F14" s="6">
        <v>813456.09</v>
      </c>
      <c r="G14" s="7">
        <f t="shared" si="2"/>
        <v>5419214.9100000001</v>
      </c>
    </row>
    <row r="15" spans="1:7" x14ac:dyDescent="0.3">
      <c r="A15" s="5" t="s">
        <v>20</v>
      </c>
      <c r="B15" s="6">
        <v>8820054</v>
      </c>
      <c r="C15" s="6">
        <v>1575068.8</v>
      </c>
      <c r="D15" s="7">
        <f t="shared" si="1"/>
        <v>10395122.800000001</v>
      </c>
      <c r="E15" s="6">
        <v>1453940.52</v>
      </c>
      <c r="F15" s="6">
        <v>1453940.52</v>
      </c>
      <c r="G15" s="7">
        <f t="shared" si="2"/>
        <v>8941182.2800000012</v>
      </c>
    </row>
    <row r="16" spans="1:7" x14ac:dyDescent="0.3">
      <c r="A16" s="5" t="s">
        <v>21</v>
      </c>
      <c r="B16" s="6">
        <v>1282850381</v>
      </c>
      <c r="C16" s="6">
        <v>4614464.9000000004</v>
      </c>
      <c r="D16" s="7">
        <f t="shared" si="1"/>
        <v>1287464845.9000001</v>
      </c>
      <c r="E16" s="6">
        <v>200743654.44999999</v>
      </c>
      <c r="F16" s="6">
        <v>151888723.41999999</v>
      </c>
      <c r="G16" s="7">
        <f t="shared" si="2"/>
        <v>1086721191.45</v>
      </c>
    </row>
    <row r="17" spans="1:7" x14ac:dyDescent="0.3">
      <c r="A17" s="5" t="s">
        <v>22</v>
      </c>
      <c r="B17" s="6">
        <v>80643627.870000005</v>
      </c>
      <c r="C17" s="6">
        <v>3705227.63</v>
      </c>
      <c r="D17" s="7">
        <f t="shared" si="1"/>
        <v>84348855.5</v>
      </c>
      <c r="E17" s="6">
        <v>8520044.9000000004</v>
      </c>
      <c r="F17" s="6">
        <v>8520044.9000000004</v>
      </c>
      <c r="G17" s="7">
        <f t="shared" si="2"/>
        <v>75828810.599999994</v>
      </c>
    </row>
    <row r="18" spans="1:7" x14ac:dyDescent="0.3">
      <c r="A18" s="5" t="s">
        <v>23</v>
      </c>
      <c r="B18" s="6">
        <v>9148671.6600000001</v>
      </c>
      <c r="C18" s="6">
        <v>23320</v>
      </c>
      <c r="D18" s="7">
        <f t="shared" si="1"/>
        <v>9171991.6600000001</v>
      </c>
      <c r="E18" s="6">
        <v>1726605.12</v>
      </c>
      <c r="F18" s="6">
        <v>1726605.12</v>
      </c>
      <c r="G18" s="7">
        <f t="shared" si="2"/>
        <v>7445386.54</v>
      </c>
    </row>
    <row r="19" spans="1:7" x14ac:dyDescent="0.3">
      <c r="A19" s="5" t="s">
        <v>24</v>
      </c>
      <c r="B19" s="6">
        <v>55528974.719999999</v>
      </c>
      <c r="C19" s="6">
        <v>2706658.93</v>
      </c>
      <c r="D19" s="7">
        <f t="shared" si="1"/>
        <v>58235633.649999999</v>
      </c>
      <c r="E19" s="6">
        <v>8203658.6100000003</v>
      </c>
      <c r="F19" s="6">
        <v>8203658.6100000003</v>
      </c>
      <c r="G19" s="7">
        <f t="shared" si="2"/>
        <v>50031975.039999999</v>
      </c>
    </row>
    <row r="20" spans="1:7" x14ac:dyDescent="0.3">
      <c r="A20" s="5" t="s">
        <v>25</v>
      </c>
      <c r="B20" s="6">
        <v>78497790</v>
      </c>
      <c r="C20" s="6">
        <v>988519.4</v>
      </c>
      <c r="D20" s="7">
        <f t="shared" si="1"/>
        <v>79486309.400000006</v>
      </c>
      <c r="E20" s="6">
        <v>39579062.990000002</v>
      </c>
      <c r="F20" s="6">
        <v>39579062.990000002</v>
      </c>
      <c r="G20" s="7">
        <f t="shared" si="2"/>
        <v>39907246.410000004</v>
      </c>
    </row>
    <row r="21" spans="1:7" x14ac:dyDescent="0.3">
      <c r="A21" s="5" t="s">
        <v>26</v>
      </c>
      <c r="B21" s="6">
        <v>165120894</v>
      </c>
      <c r="C21" s="6">
        <v>367319.53</v>
      </c>
      <c r="D21" s="7">
        <f t="shared" si="1"/>
        <v>165488213.53</v>
      </c>
      <c r="E21" s="6">
        <v>8833462.1199999992</v>
      </c>
      <c r="F21" s="6">
        <v>8833462.1199999992</v>
      </c>
      <c r="G21" s="7">
        <f t="shared" si="2"/>
        <v>156654751.41</v>
      </c>
    </row>
    <row r="22" spans="1:7" x14ac:dyDescent="0.3">
      <c r="A22" s="5" t="s">
        <v>27</v>
      </c>
      <c r="B22" s="6">
        <v>10694858</v>
      </c>
      <c r="C22" s="6">
        <v>46321.599999999999</v>
      </c>
      <c r="D22" s="7">
        <f t="shared" si="1"/>
        <v>10741179.6</v>
      </c>
      <c r="E22" s="6">
        <v>1916490.62</v>
      </c>
      <c r="F22" s="6">
        <v>1916490.62</v>
      </c>
      <c r="G22" s="7">
        <f t="shared" si="2"/>
        <v>8824688.9800000004</v>
      </c>
    </row>
    <row r="23" spans="1:7" x14ac:dyDescent="0.3">
      <c r="A23" s="5" t="s">
        <v>28</v>
      </c>
      <c r="B23" s="6">
        <v>14106633</v>
      </c>
      <c r="C23" s="6">
        <v>42385.2</v>
      </c>
      <c r="D23" s="7">
        <f t="shared" si="1"/>
        <v>14149018.199999999</v>
      </c>
      <c r="E23" s="6">
        <v>1964069.78</v>
      </c>
      <c r="F23" s="6">
        <v>1964069.78</v>
      </c>
      <c r="G23" s="7">
        <f t="shared" si="2"/>
        <v>12184948.42</v>
      </c>
    </row>
    <row r="24" spans="1:7" x14ac:dyDescent="0.3">
      <c r="A24" s="5" t="s">
        <v>29</v>
      </c>
      <c r="B24" s="6">
        <v>17128541</v>
      </c>
      <c r="C24" s="6">
        <v>41252.199999999997</v>
      </c>
      <c r="D24" s="7">
        <f t="shared" si="1"/>
        <v>17169793.199999999</v>
      </c>
      <c r="E24" s="6">
        <v>2116805.88</v>
      </c>
      <c r="F24" s="6">
        <v>2116805.88</v>
      </c>
      <c r="G24" s="7">
        <f t="shared" si="2"/>
        <v>15052987.32</v>
      </c>
    </row>
    <row r="25" spans="1:7" x14ac:dyDescent="0.3">
      <c r="A25" s="5" t="s">
        <v>30</v>
      </c>
      <c r="B25" s="6">
        <v>8062055</v>
      </c>
      <c r="C25" s="6">
        <v>320605.40000000002</v>
      </c>
      <c r="D25" s="7">
        <f t="shared" si="1"/>
        <v>8382660.4000000004</v>
      </c>
      <c r="E25" s="6">
        <v>1016862.29</v>
      </c>
      <c r="F25" s="6">
        <v>1016862.29</v>
      </c>
      <c r="G25" s="7">
        <f t="shared" si="2"/>
        <v>7365798.1100000003</v>
      </c>
    </row>
    <row r="26" spans="1:7" x14ac:dyDescent="0.3">
      <c r="A26" s="5" t="s">
        <v>31</v>
      </c>
      <c r="B26" s="6">
        <v>11810490</v>
      </c>
      <c r="C26" s="6">
        <v>84419.6</v>
      </c>
      <c r="D26" s="7">
        <f t="shared" si="1"/>
        <v>11894909.6</v>
      </c>
      <c r="E26" s="6">
        <v>1682670.47</v>
      </c>
      <c r="F26" s="6">
        <v>1682670.47</v>
      </c>
      <c r="G26" s="7">
        <f t="shared" si="2"/>
        <v>10212239.129999999</v>
      </c>
    </row>
    <row r="27" spans="1:7" x14ac:dyDescent="0.3">
      <c r="A27" s="5" t="s">
        <v>32</v>
      </c>
      <c r="B27" s="6">
        <v>14714366</v>
      </c>
      <c r="C27" s="6">
        <v>45452.800000000003</v>
      </c>
      <c r="D27" s="7">
        <f t="shared" si="1"/>
        <v>14759818.800000001</v>
      </c>
      <c r="E27" s="6">
        <v>1907591.54</v>
      </c>
      <c r="F27" s="6">
        <v>1907591.54</v>
      </c>
      <c r="G27" s="7">
        <f t="shared" si="2"/>
        <v>12852227.260000002</v>
      </c>
    </row>
    <row r="28" spans="1:7" x14ac:dyDescent="0.3">
      <c r="A28" s="5" t="s">
        <v>33</v>
      </c>
      <c r="B28" s="6">
        <v>16794583</v>
      </c>
      <c r="C28" s="6">
        <v>39260.400000000001</v>
      </c>
      <c r="D28" s="7">
        <f t="shared" si="1"/>
        <v>16833843.399999999</v>
      </c>
      <c r="E28" s="6">
        <v>2649411.41</v>
      </c>
      <c r="F28" s="6">
        <v>2649411.41</v>
      </c>
      <c r="G28" s="7">
        <f t="shared" si="2"/>
        <v>14184431.989999998</v>
      </c>
    </row>
    <row r="29" spans="1:7" x14ac:dyDescent="0.3">
      <c r="A29" s="5" t="s">
        <v>34</v>
      </c>
      <c r="B29" s="6">
        <v>8331429</v>
      </c>
      <c r="C29" s="6">
        <v>26890.6</v>
      </c>
      <c r="D29" s="7">
        <f t="shared" si="1"/>
        <v>8358319.5999999996</v>
      </c>
      <c r="E29" s="6">
        <v>1510463.61</v>
      </c>
      <c r="F29" s="6">
        <v>1510463.61</v>
      </c>
      <c r="G29" s="7">
        <f t="shared" si="2"/>
        <v>6847855.9899999993</v>
      </c>
    </row>
    <row r="30" spans="1:7" x14ac:dyDescent="0.3">
      <c r="A30" s="5" t="s">
        <v>35</v>
      </c>
      <c r="B30" s="6">
        <v>22666461</v>
      </c>
      <c r="C30" s="6">
        <v>107234.4</v>
      </c>
      <c r="D30" s="7">
        <f t="shared" si="1"/>
        <v>22773695.399999999</v>
      </c>
      <c r="E30" s="6">
        <v>5292318.7</v>
      </c>
      <c r="F30" s="6">
        <v>5292318.7</v>
      </c>
      <c r="G30" s="7">
        <f t="shared" si="2"/>
        <v>17481376.699999999</v>
      </c>
    </row>
    <row r="31" spans="1:7" x14ac:dyDescent="0.3">
      <c r="A31" s="5" t="s">
        <v>36</v>
      </c>
      <c r="B31" s="6">
        <v>15666019</v>
      </c>
      <c r="C31" s="6">
        <v>90214.2</v>
      </c>
      <c r="D31" s="7">
        <f t="shared" si="1"/>
        <v>15756233.199999999</v>
      </c>
      <c r="E31" s="6">
        <v>3385424.83</v>
      </c>
      <c r="F31" s="6">
        <v>3385424.83</v>
      </c>
      <c r="G31" s="7">
        <f t="shared" si="2"/>
        <v>12370808.369999999</v>
      </c>
    </row>
    <row r="32" spans="1:7" x14ac:dyDescent="0.3">
      <c r="A32" s="5" t="s">
        <v>37</v>
      </c>
      <c r="B32" s="6">
        <v>10569230</v>
      </c>
      <c r="C32" s="6">
        <v>90713.88</v>
      </c>
      <c r="D32" s="7">
        <f t="shared" si="1"/>
        <v>10659943.880000001</v>
      </c>
      <c r="E32" s="6">
        <v>2271100.4900000002</v>
      </c>
      <c r="F32" s="6">
        <v>2271100.4900000002</v>
      </c>
      <c r="G32" s="7">
        <f t="shared" si="2"/>
        <v>8388843.3900000006</v>
      </c>
    </row>
    <row r="33" spans="1:7" x14ac:dyDescent="0.3">
      <c r="A33" s="5" t="s">
        <v>38</v>
      </c>
      <c r="B33" s="6">
        <v>20287692</v>
      </c>
      <c r="C33" s="6">
        <v>90237.4</v>
      </c>
      <c r="D33" s="7">
        <f t="shared" si="1"/>
        <v>20377929.399999999</v>
      </c>
      <c r="E33" s="6">
        <v>4229016.4800000004</v>
      </c>
      <c r="F33" s="6">
        <v>4229016.4800000004</v>
      </c>
      <c r="G33" s="7">
        <f t="shared" si="2"/>
        <v>16148912.919999998</v>
      </c>
    </row>
    <row r="34" spans="1:7" x14ac:dyDescent="0.3">
      <c r="A34" s="5" t="s">
        <v>39</v>
      </c>
      <c r="B34" s="6">
        <v>10101645</v>
      </c>
      <c r="C34" s="6">
        <v>41825.199999999997</v>
      </c>
      <c r="D34" s="7">
        <f t="shared" si="1"/>
        <v>10143470.199999999</v>
      </c>
      <c r="E34" s="6">
        <v>1809781.5</v>
      </c>
      <c r="F34" s="6">
        <v>1809781.5</v>
      </c>
      <c r="G34" s="7">
        <f t="shared" si="2"/>
        <v>8333688.6999999993</v>
      </c>
    </row>
    <row r="35" spans="1:7" x14ac:dyDescent="0.3">
      <c r="A35" s="5" t="s">
        <v>40</v>
      </c>
      <c r="B35" s="6">
        <v>16009297</v>
      </c>
      <c r="C35" s="6">
        <v>90050</v>
      </c>
      <c r="D35" s="7">
        <f t="shared" si="1"/>
        <v>16099347</v>
      </c>
      <c r="E35" s="6">
        <v>4148188.34</v>
      </c>
      <c r="F35" s="6">
        <v>4148188.34</v>
      </c>
      <c r="G35" s="7">
        <f t="shared" si="2"/>
        <v>11951158.66</v>
      </c>
    </row>
    <row r="36" spans="1:7" x14ac:dyDescent="0.3">
      <c r="A36" s="5" t="s">
        <v>41</v>
      </c>
      <c r="B36" s="6">
        <v>10441052</v>
      </c>
      <c r="C36" s="6">
        <v>31041.4</v>
      </c>
      <c r="D36" s="7">
        <f t="shared" si="1"/>
        <v>10472093.4</v>
      </c>
      <c r="E36" s="6">
        <v>1566479.67</v>
      </c>
      <c r="F36" s="6">
        <v>1566479.67</v>
      </c>
      <c r="G36" s="7">
        <f t="shared" si="2"/>
        <v>8905613.7300000004</v>
      </c>
    </row>
    <row r="37" spans="1:7" x14ac:dyDescent="0.3">
      <c r="A37" s="5" t="s">
        <v>42</v>
      </c>
      <c r="B37" s="6">
        <v>12575915</v>
      </c>
      <c r="C37" s="6">
        <v>1385120.99</v>
      </c>
      <c r="D37" s="7">
        <f t="shared" si="1"/>
        <v>13961035.99</v>
      </c>
      <c r="E37" s="6">
        <v>3965570.24</v>
      </c>
      <c r="F37" s="6">
        <v>3965570.24</v>
      </c>
      <c r="G37" s="7">
        <f t="shared" si="2"/>
        <v>9995465.75</v>
      </c>
    </row>
    <row r="38" spans="1:7" x14ac:dyDescent="0.3">
      <c r="A38" s="5" t="s">
        <v>43</v>
      </c>
      <c r="B38" s="6">
        <v>16642915</v>
      </c>
      <c r="C38" s="6">
        <v>82260.800000000003</v>
      </c>
      <c r="D38" s="7">
        <f t="shared" si="1"/>
        <v>16725175.800000001</v>
      </c>
      <c r="E38" s="6">
        <v>2804228.31</v>
      </c>
      <c r="F38" s="6">
        <v>2804228.31</v>
      </c>
      <c r="G38" s="7">
        <f t="shared" si="2"/>
        <v>13920947.49</v>
      </c>
    </row>
    <row r="39" spans="1:7" x14ac:dyDescent="0.3">
      <c r="A39" s="5" t="s">
        <v>44</v>
      </c>
      <c r="B39" s="6">
        <v>8480736</v>
      </c>
      <c r="C39" s="6">
        <v>10740052.52</v>
      </c>
      <c r="D39" s="7">
        <f t="shared" si="1"/>
        <v>19220788.52</v>
      </c>
      <c r="E39" s="6">
        <v>1200226.3899999999</v>
      </c>
      <c r="F39" s="6">
        <v>1200226.3899999999</v>
      </c>
      <c r="G39" s="7">
        <f t="shared" si="2"/>
        <v>18020562.129999999</v>
      </c>
    </row>
    <row r="40" spans="1:7" x14ac:dyDescent="0.3">
      <c r="A40" s="5" t="s">
        <v>45</v>
      </c>
      <c r="B40" s="6">
        <v>6062381</v>
      </c>
      <c r="C40" s="6">
        <v>26553</v>
      </c>
      <c r="D40" s="7">
        <f t="shared" si="1"/>
        <v>6088934</v>
      </c>
      <c r="E40" s="6">
        <v>1032202.69</v>
      </c>
      <c r="F40" s="6">
        <v>1032202.69</v>
      </c>
      <c r="G40" s="7">
        <f t="shared" si="2"/>
        <v>5056731.3100000005</v>
      </c>
    </row>
    <row r="41" spans="1:7" x14ac:dyDescent="0.3">
      <c r="A41" s="5" t="s">
        <v>46</v>
      </c>
      <c r="B41" s="6">
        <v>8638256</v>
      </c>
      <c r="C41" s="6">
        <v>31422.6</v>
      </c>
      <c r="D41" s="7">
        <f t="shared" si="1"/>
        <v>8669678.5999999996</v>
      </c>
      <c r="E41" s="6">
        <v>2567406.84</v>
      </c>
      <c r="F41" s="6">
        <v>2567406.84</v>
      </c>
      <c r="G41" s="7">
        <f t="shared" si="2"/>
        <v>6102271.7599999998</v>
      </c>
    </row>
    <row r="42" spans="1:7" x14ac:dyDescent="0.3">
      <c r="A42" s="5" t="s">
        <v>47</v>
      </c>
      <c r="B42" s="6">
        <v>5128295</v>
      </c>
      <c r="C42" s="6">
        <v>1603432.74</v>
      </c>
      <c r="D42" s="7">
        <f t="shared" si="1"/>
        <v>6731727.7400000002</v>
      </c>
      <c r="E42" s="6">
        <v>1649357.95</v>
      </c>
      <c r="F42" s="6">
        <v>1649357.95</v>
      </c>
      <c r="G42" s="7">
        <f t="shared" si="2"/>
        <v>5082369.79</v>
      </c>
    </row>
    <row r="43" spans="1:7" x14ac:dyDescent="0.3">
      <c r="A43" s="5" t="s">
        <v>48</v>
      </c>
      <c r="B43" s="6">
        <v>6411117</v>
      </c>
      <c r="C43" s="6">
        <v>31055.4</v>
      </c>
      <c r="D43" s="7">
        <f t="shared" si="1"/>
        <v>6442172.4000000004</v>
      </c>
      <c r="E43" s="6">
        <v>1804235.26</v>
      </c>
      <c r="F43" s="6">
        <v>1804235.26</v>
      </c>
      <c r="G43" s="7">
        <f t="shared" si="2"/>
        <v>4637937.1400000006</v>
      </c>
    </row>
    <row r="44" spans="1:7" x14ac:dyDescent="0.3">
      <c r="A44" s="5" t="s">
        <v>49</v>
      </c>
      <c r="B44" s="6">
        <v>43730566</v>
      </c>
      <c r="C44" s="6">
        <v>416145.38</v>
      </c>
      <c r="D44" s="7">
        <f t="shared" si="1"/>
        <v>44146711.380000003</v>
      </c>
      <c r="E44" s="6">
        <v>10716407.449999999</v>
      </c>
      <c r="F44" s="6">
        <v>10716407.449999999</v>
      </c>
      <c r="G44" s="7">
        <f t="shared" si="2"/>
        <v>33430303.930000003</v>
      </c>
    </row>
    <row r="45" spans="1:7" x14ac:dyDescent="0.3">
      <c r="A45" s="5" t="s">
        <v>50</v>
      </c>
      <c r="B45" s="6">
        <v>10330730</v>
      </c>
      <c r="C45" s="6">
        <v>45396.2</v>
      </c>
      <c r="D45" s="7">
        <f t="shared" si="1"/>
        <v>10376126.199999999</v>
      </c>
      <c r="E45" s="6">
        <v>1915330.11</v>
      </c>
      <c r="F45" s="6">
        <v>1915330.11</v>
      </c>
      <c r="G45" s="7">
        <f t="shared" si="2"/>
        <v>8460796.0899999999</v>
      </c>
    </row>
    <row r="46" spans="1:7" x14ac:dyDescent="0.3">
      <c r="A46" s="5" t="s">
        <v>51</v>
      </c>
      <c r="B46" s="6">
        <v>10511213</v>
      </c>
      <c r="C46" s="6">
        <v>95996.28</v>
      </c>
      <c r="D46" s="7">
        <f t="shared" si="1"/>
        <v>10607209.279999999</v>
      </c>
      <c r="E46" s="6">
        <v>1634318.08</v>
      </c>
      <c r="F46" s="6">
        <v>1634318.08</v>
      </c>
      <c r="G46" s="7">
        <f t="shared" si="2"/>
        <v>8972891.1999999993</v>
      </c>
    </row>
    <row r="47" spans="1:7" x14ac:dyDescent="0.3">
      <c r="A47" s="5" t="s">
        <v>52</v>
      </c>
      <c r="B47" s="6">
        <v>12970712.5</v>
      </c>
      <c r="C47" s="6">
        <v>1260577.83</v>
      </c>
      <c r="D47" s="7">
        <f t="shared" si="1"/>
        <v>14231290.33</v>
      </c>
      <c r="E47" s="6">
        <v>2753281.78</v>
      </c>
      <c r="F47" s="6">
        <v>2753281.78</v>
      </c>
      <c r="G47" s="7">
        <f t="shared" si="2"/>
        <v>11478008.550000001</v>
      </c>
    </row>
    <row r="48" spans="1:7" x14ac:dyDescent="0.3">
      <c r="A48" s="5" t="s">
        <v>53</v>
      </c>
      <c r="B48" s="6">
        <v>13603547</v>
      </c>
      <c r="C48" s="6">
        <v>52186</v>
      </c>
      <c r="D48" s="7">
        <f t="shared" si="1"/>
        <v>13655733</v>
      </c>
      <c r="E48" s="6">
        <v>2020718.36</v>
      </c>
      <c r="F48" s="6">
        <v>2020718.36</v>
      </c>
      <c r="G48" s="7">
        <f t="shared" si="2"/>
        <v>11635014.640000001</v>
      </c>
    </row>
    <row r="49" spans="1:7" x14ac:dyDescent="0.3">
      <c r="A49" s="5" t="s">
        <v>54</v>
      </c>
      <c r="B49" s="6">
        <v>2112698</v>
      </c>
      <c r="C49" s="6">
        <v>948357.45</v>
      </c>
      <c r="D49" s="7">
        <f t="shared" si="1"/>
        <v>3061055.45</v>
      </c>
      <c r="E49" s="6">
        <v>165812.16</v>
      </c>
      <c r="F49" s="6">
        <v>165812.16</v>
      </c>
      <c r="G49" s="7">
        <f t="shared" si="2"/>
        <v>2895243.29</v>
      </c>
    </row>
    <row r="50" spans="1:7" x14ac:dyDescent="0.3">
      <c r="A50" s="5" t="s">
        <v>55</v>
      </c>
      <c r="B50" s="6">
        <v>8863006</v>
      </c>
      <c r="C50" s="6">
        <v>1689601.86</v>
      </c>
      <c r="D50" s="7">
        <f t="shared" si="1"/>
        <v>10552607.859999999</v>
      </c>
      <c r="E50" s="6">
        <v>1505110.72</v>
      </c>
      <c r="F50" s="6">
        <v>1505110.72</v>
      </c>
      <c r="G50" s="7">
        <f t="shared" si="2"/>
        <v>9047497.1399999987</v>
      </c>
    </row>
    <row r="51" spans="1:7" x14ac:dyDescent="0.3">
      <c r="A51" s="5" t="s">
        <v>56</v>
      </c>
      <c r="B51" s="6">
        <v>13078568</v>
      </c>
      <c r="C51" s="6">
        <v>2939199.95</v>
      </c>
      <c r="D51" s="7">
        <f t="shared" si="1"/>
        <v>16017767.949999999</v>
      </c>
      <c r="E51" s="6">
        <v>3289304.43</v>
      </c>
      <c r="F51" s="6">
        <v>3289304.43</v>
      </c>
      <c r="G51" s="7">
        <f t="shared" si="2"/>
        <v>12728463.52</v>
      </c>
    </row>
    <row r="52" spans="1:7" x14ac:dyDescent="0.3">
      <c r="A52" s="5" t="s">
        <v>57</v>
      </c>
      <c r="B52" s="6">
        <v>17707469</v>
      </c>
      <c r="C52" s="6">
        <v>135435.68</v>
      </c>
      <c r="D52" s="7">
        <f t="shared" si="1"/>
        <v>17842904.68</v>
      </c>
      <c r="E52" s="6">
        <v>3392219.96</v>
      </c>
      <c r="F52" s="6">
        <v>3392219.96</v>
      </c>
      <c r="G52" s="7">
        <f t="shared" si="2"/>
        <v>14450684.719999999</v>
      </c>
    </row>
    <row r="53" spans="1:7" x14ac:dyDescent="0.3">
      <c r="A53" s="5" t="s">
        <v>58</v>
      </c>
      <c r="B53" s="6">
        <v>14887491</v>
      </c>
      <c r="C53" s="6">
        <v>70179.600000000006</v>
      </c>
      <c r="D53" s="7">
        <f t="shared" si="1"/>
        <v>14957670.6</v>
      </c>
      <c r="E53" s="6">
        <v>2670595.84</v>
      </c>
      <c r="F53" s="6">
        <v>2670595.84</v>
      </c>
      <c r="G53" s="7">
        <f t="shared" si="2"/>
        <v>12287074.76</v>
      </c>
    </row>
    <row r="54" spans="1:7" x14ac:dyDescent="0.3">
      <c r="A54" s="5" t="s">
        <v>59</v>
      </c>
      <c r="B54" s="6">
        <v>10658355</v>
      </c>
      <c r="C54" s="6">
        <v>25423.200000000001</v>
      </c>
      <c r="D54" s="7">
        <f t="shared" si="1"/>
        <v>10683778.199999999</v>
      </c>
      <c r="E54" s="6">
        <v>2111852.69</v>
      </c>
      <c r="F54" s="6">
        <v>2111852.69</v>
      </c>
      <c r="G54" s="7">
        <f t="shared" si="2"/>
        <v>8571925.5099999998</v>
      </c>
    </row>
    <row r="55" spans="1:7" x14ac:dyDescent="0.3">
      <c r="A55" s="5" t="s">
        <v>60</v>
      </c>
      <c r="B55" s="6">
        <v>9186818</v>
      </c>
      <c r="C55" s="6">
        <v>20210</v>
      </c>
      <c r="D55" s="7">
        <f t="shared" si="1"/>
        <v>9207028</v>
      </c>
      <c r="E55" s="6">
        <v>1473284.63</v>
      </c>
      <c r="F55" s="6">
        <v>1473284.63</v>
      </c>
      <c r="G55" s="7">
        <f t="shared" si="2"/>
        <v>7733743.3700000001</v>
      </c>
    </row>
    <row r="56" spans="1:7" x14ac:dyDescent="0.3">
      <c r="A56" s="5" t="s">
        <v>61</v>
      </c>
      <c r="B56" s="6">
        <v>10864626</v>
      </c>
      <c r="C56" s="6">
        <v>35739.4</v>
      </c>
      <c r="D56" s="7">
        <f t="shared" si="1"/>
        <v>10900365.4</v>
      </c>
      <c r="E56" s="6">
        <v>1702538.34</v>
      </c>
      <c r="F56" s="6">
        <v>1702538.34</v>
      </c>
      <c r="G56" s="7">
        <f t="shared" si="2"/>
        <v>9197827.0600000005</v>
      </c>
    </row>
    <row r="57" spans="1:7" x14ac:dyDescent="0.3">
      <c r="A57" s="5" t="s">
        <v>62</v>
      </c>
      <c r="B57" s="6">
        <v>11548031</v>
      </c>
      <c r="C57" s="6">
        <v>216084.52</v>
      </c>
      <c r="D57" s="7">
        <f t="shared" si="1"/>
        <v>11764115.52</v>
      </c>
      <c r="E57" s="6">
        <v>2254097.2999999998</v>
      </c>
      <c r="F57" s="6">
        <v>2254097.2999999998</v>
      </c>
      <c r="G57" s="7">
        <f t="shared" si="2"/>
        <v>9510018.2199999988</v>
      </c>
    </row>
    <row r="58" spans="1:7" x14ac:dyDescent="0.3">
      <c r="A58" s="5" t="s">
        <v>63</v>
      </c>
      <c r="B58" s="6">
        <v>23304119</v>
      </c>
      <c r="C58" s="6">
        <v>462361.17</v>
      </c>
      <c r="D58" s="7">
        <f t="shared" si="1"/>
        <v>23766480.170000002</v>
      </c>
      <c r="E58" s="6">
        <v>4911292.08</v>
      </c>
      <c r="F58" s="6">
        <v>4905762.3600000003</v>
      </c>
      <c r="G58" s="7">
        <f t="shared" si="2"/>
        <v>18855188.090000004</v>
      </c>
    </row>
    <row r="59" spans="1:7" x14ac:dyDescent="0.3">
      <c r="A59" s="5" t="s">
        <v>64</v>
      </c>
      <c r="B59" s="6">
        <v>17561840</v>
      </c>
      <c r="C59" s="6">
        <v>149630.28</v>
      </c>
      <c r="D59" s="7">
        <f t="shared" si="1"/>
        <v>17711470.280000001</v>
      </c>
      <c r="E59" s="6">
        <v>2558006.13</v>
      </c>
      <c r="F59" s="6">
        <v>2558006.13</v>
      </c>
      <c r="G59" s="7">
        <f t="shared" si="2"/>
        <v>15153464.150000002</v>
      </c>
    </row>
    <row r="60" spans="1:7" x14ac:dyDescent="0.3">
      <c r="A60" s="5" t="s">
        <v>65</v>
      </c>
      <c r="B60" s="6">
        <v>7793930</v>
      </c>
      <c r="C60" s="6">
        <v>45044.2</v>
      </c>
      <c r="D60" s="7">
        <f t="shared" si="1"/>
        <v>7838974.2000000002</v>
      </c>
      <c r="E60" s="6">
        <v>1329268.68</v>
      </c>
      <c r="F60" s="6">
        <v>1329268.68</v>
      </c>
      <c r="G60" s="7">
        <f t="shared" si="2"/>
        <v>6509705.5200000005</v>
      </c>
    </row>
    <row r="61" spans="1:7" x14ac:dyDescent="0.3">
      <c r="A61" s="5" t="s">
        <v>66</v>
      </c>
      <c r="B61" s="6">
        <v>17330357</v>
      </c>
      <c r="C61" s="6">
        <v>119090.48</v>
      </c>
      <c r="D61" s="7">
        <f t="shared" si="1"/>
        <v>17449447.48</v>
      </c>
      <c r="E61" s="6">
        <v>2465742.69</v>
      </c>
      <c r="F61" s="6">
        <v>2465742.69</v>
      </c>
      <c r="G61" s="7">
        <f t="shared" si="2"/>
        <v>14983704.790000001</v>
      </c>
    </row>
    <row r="62" spans="1:7" x14ac:dyDescent="0.3">
      <c r="A62" s="5" t="s">
        <v>67</v>
      </c>
      <c r="B62" s="6">
        <v>12574644</v>
      </c>
      <c r="C62" s="6">
        <v>47247.8</v>
      </c>
      <c r="D62" s="7">
        <f t="shared" si="1"/>
        <v>12621891.800000001</v>
      </c>
      <c r="E62" s="6">
        <v>2405863.38</v>
      </c>
      <c r="F62" s="6">
        <v>2405863.38</v>
      </c>
      <c r="G62" s="7">
        <f t="shared" si="2"/>
        <v>10216028.420000002</v>
      </c>
    </row>
    <row r="63" spans="1:7" x14ac:dyDescent="0.3">
      <c r="A63" s="5" t="s">
        <v>68</v>
      </c>
      <c r="B63" s="6">
        <v>8921286</v>
      </c>
      <c r="C63" s="6">
        <v>40324.800000000003</v>
      </c>
      <c r="D63" s="7">
        <f t="shared" si="1"/>
        <v>8961610.8000000007</v>
      </c>
      <c r="E63" s="6">
        <v>2031104.22</v>
      </c>
      <c r="F63" s="6">
        <v>2031104.22</v>
      </c>
      <c r="G63" s="7">
        <f t="shared" si="2"/>
        <v>6930506.580000001</v>
      </c>
    </row>
    <row r="64" spans="1:7" x14ac:dyDescent="0.3">
      <c r="A64" s="5" t="s">
        <v>69</v>
      </c>
      <c r="B64" s="6">
        <v>72028925</v>
      </c>
      <c r="C64" s="6">
        <v>13919911.880000001</v>
      </c>
      <c r="D64" s="7">
        <f t="shared" si="1"/>
        <v>85948836.879999995</v>
      </c>
      <c r="E64" s="6">
        <v>15626812.02</v>
      </c>
      <c r="F64" s="6">
        <v>15626812.02</v>
      </c>
      <c r="G64" s="7">
        <f t="shared" si="2"/>
        <v>70322024.859999999</v>
      </c>
    </row>
    <row r="65" spans="1:7" x14ac:dyDescent="0.3">
      <c r="A65" s="5" t="s">
        <v>70</v>
      </c>
      <c r="B65" s="6">
        <v>13907055</v>
      </c>
      <c r="C65" s="6">
        <v>56225.4</v>
      </c>
      <c r="D65" s="7">
        <f t="shared" si="1"/>
        <v>13963280.4</v>
      </c>
      <c r="E65" s="6">
        <v>2348529.4</v>
      </c>
      <c r="F65" s="6">
        <v>2348529.4</v>
      </c>
      <c r="G65" s="7">
        <f t="shared" si="2"/>
        <v>11614751</v>
      </c>
    </row>
    <row r="66" spans="1:7" x14ac:dyDescent="0.3">
      <c r="A66" s="5" t="s">
        <v>71</v>
      </c>
      <c r="B66" s="6">
        <v>10488011</v>
      </c>
      <c r="C66" s="6">
        <v>46267</v>
      </c>
      <c r="D66" s="7">
        <f t="shared" si="1"/>
        <v>10534278</v>
      </c>
      <c r="E66" s="6">
        <v>2032673.74</v>
      </c>
      <c r="F66" s="6">
        <v>2032673.74</v>
      </c>
      <c r="G66" s="7">
        <f t="shared" si="2"/>
        <v>8501604.2599999998</v>
      </c>
    </row>
    <row r="67" spans="1:7" x14ac:dyDescent="0.3">
      <c r="A67" s="5" t="s">
        <v>72</v>
      </c>
      <c r="B67" s="6">
        <v>9511110</v>
      </c>
      <c r="C67" s="6">
        <v>30488</v>
      </c>
      <c r="D67" s="7">
        <f t="shared" si="1"/>
        <v>9541598</v>
      </c>
      <c r="E67" s="6">
        <v>1030379.82</v>
      </c>
      <c r="F67" s="6">
        <v>1030379.82</v>
      </c>
      <c r="G67" s="7">
        <f t="shared" si="2"/>
        <v>8511218.1799999997</v>
      </c>
    </row>
    <row r="68" spans="1:7" x14ac:dyDescent="0.3">
      <c r="A68" s="5" t="s">
        <v>73</v>
      </c>
      <c r="B68" s="6">
        <v>10822676</v>
      </c>
      <c r="C68" s="6">
        <v>27225.4</v>
      </c>
      <c r="D68" s="7">
        <f t="shared" si="1"/>
        <v>10849901.4</v>
      </c>
      <c r="E68" s="6">
        <v>1162138.3899999999</v>
      </c>
      <c r="F68" s="6">
        <v>1162138.3899999999</v>
      </c>
      <c r="G68" s="7">
        <f t="shared" si="2"/>
        <v>9687763.0099999998</v>
      </c>
    </row>
    <row r="69" spans="1:7" x14ac:dyDescent="0.3">
      <c r="A69" s="5" t="s">
        <v>74</v>
      </c>
      <c r="B69" s="6">
        <v>30188256</v>
      </c>
      <c r="C69" s="6">
        <v>160485.6</v>
      </c>
      <c r="D69" s="7">
        <f t="shared" si="1"/>
        <v>30348741.600000001</v>
      </c>
      <c r="E69" s="6">
        <v>5850199.21</v>
      </c>
      <c r="F69" s="6">
        <v>5850199.21</v>
      </c>
      <c r="G69" s="7">
        <f t="shared" si="2"/>
        <v>24498542.390000001</v>
      </c>
    </row>
    <row r="70" spans="1:7" x14ac:dyDescent="0.3">
      <c r="A70" s="5" t="s">
        <v>75</v>
      </c>
      <c r="B70" s="6">
        <v>116774482</v>
      </c>
      <c r="C70" s="6">
        <v>2557477.63</v>
      </c>
      <c r="D70" s="7">
        <f t="shared" si="1"/>
        <v>119331959.63</v>
      </c>
      <c r="E70" s="6">
        <v>24198294.899999999</v>
      </c>
      <c r="F70" s="6">
        <v>24198294.899999999</v>
      </c>
      <c r="G70" s="7">
        <f t="shared" si="2"/>
        <v>95133664.729999989</v>
      </c>
    </row>
    <row r="71" spans="1:7" x14ac:dyDescent="0.3">
      <c r="A71" s="5" t="s">
        <v>76</v>
      </c>
      <c r="B71" s="6">
        <v>18800751</v>
      </c>
      <c r="C71" s="6">
        <v>344006.74</v>
      </c>
      <c r="D71" s="7">
        <f t="shared" si="1"/>
        <v>19144757.739999998</v>
      </c>
      <c r="E71" s="6">
        <v>3378301.07</v>
      </c>
      <c r="F71" s="6">
        <v>3378301.07</v>
      </c>
      <c r="G71" s="7">
        <f t="shared" si="2"/>
        <v>15766456.669999998</v>
      </c>
    </row>
    <row r="72" spans="1:7" x14ac:dyDescent="0.3">
      <c r="A72" s="5" t="s">
        <v>77</v>
      </c>
      <c r="B72" s="6">
        <v>11723007</v>
      </c>
      <c r="C72" s="6">
        <v>58125</v>
      </c>
      <c r="D72" s="7">
        <f t="shared" si="1"/>
        <v>11781132</v>
      </c>
      <c r="E72" s="6">
        <v>2170576.4500000002</v>
      </c>
      <c r="F72" s="6">
        <v>2170576.4500000002</v>
      </c>
      <c r="G72" s="7">
        <f t="shared" si="2"/>
        <v>9610555.5500000007</v>
      </c>
    </row>
    <row r="73" spans="1:7" x14ac:dyDescent="0.3">
      <c r="A73" s="5" t="s">
        <v>78</v>
      </c>
      <c r="B73" s="6">
        <v>28332223</v>
      </c>
      <c r="C73" s="6">
        <v>126046.2</v>
      </c>
      <c r="D73" s="7">
        <f t="shared" si="1"/>
        <v>28458269.199999999</v>
      </c>
      <c r="E73" s="6">
        <v>5090362.55</v>
      </c>
      <c r="F73" s="6">
        <v>5090362.55</v>
      </c>
      <c r="G73" s="7">
        <f t="shared" si="2"/>
        <v>23367906.649999999</v>
      </c>
    </row>
    <row r="74" spans="1:7" x14ac:dyDescent="0.3">
      <c r="A74" s="5" t="s">
        <v>79</v>
      </c>
      <c r="B74" s="6">
        <v>16154979</v>
      </c>
      <c r="C74" s="6">
        <v>56914.6</v>
      </c>
      <c r="D74" s="7">
        <f t="shared" si="1"/>
        <v>16211893.6</v>
      </c>
      <c r="E74" s="6">
        <v>2145412.6</v>
      </c>
      <c r="F74" s="6">
        <v>2145412.6</v>
      </c>
      <c r="G74" s="7">
        <f t="shared" si="2"/>
        <v>14066481</v>
      </c>
    </row>
    <row r="75" spans="1:7" x14ac:dyDescent="0.3">
      <c r="A75" s="5" t="s">
        <v>80</v>
      </c>
      <c r="B75" s="6">
        <v>8572002</v>
      </c>
      <c r="C75" s="6">
        <v>46858.400000000001</v>
      </c>
      <c r="D75" s="7">
        <f t="shared" ref="D75:D125" si="3">B75+C75</f>
        <v>8618860.4000000004</v>
      </c>
      <c r="E75" s="6">
        <v>1535502.76</v>
      </c>
      <c r="F75" s="6">
        <v>1535502.76</v>
      </c>
      <c r="G75" s="7">
        <f t="shared" ref="G75:G125" si="4">D75-E75</f>
        <v>7083357.6400000006</v>
      </c>
    </row>
    <row r="76" spans="1:7" x14ac:dyDescent="0.3">
      <c r="A76" s="5" t="s">
        <v>81</v>
      </c>
      <c r="B76" s="6">
        <v>55778238</v>
      </c>
      <c r="C76" s="6">
        <v>5565408.7999999998</v>
      </c>
      <c r="D76" s="7">
        <f t="shared" si="3"/>
        <v>61343646.799999997</v>
      </c>
      <c r="E76" s="6">
        <v>10896617.07</v>
      </c>
      <c r="F76" s="6">
        <v>10896617.07</v>
      </c>
      <c r="G76" s="7">
        <f t="shared" si="4"/>
        <v>50447029.729999997</v>
      </c>
    </row>
    <row r="77" spans="1:7" x14ac:dyDescent="0.3">
      <c r="A77" s="5" t="s">
        <v>82</v>
      </c>
      <c r="B77" s="6">
        <v>59669580</v>
      </c>
      <c r="C77" s="6">
        <v>1723387.32</v>
      </c>
      <c r="D77" s="7">
        <f t="shared" si="3"/>
        <v>61392967.32</v>
      </c>
      <c r="E77" s="6">
        <v>10768902.640000001</v>
      </c>
      <c r="F77" s="6">
        <v>10768902.640000001</v>
      </c>
      <c r="G77" s="7">
        <f t="shared" si="4"/>
        <v>50624064.68</v>
      </c>
    </row>
    <row r="78" spans="1:7" x14ac:dyDescent="0.3">
      <c r="A78" s="5" t="s">
        <v>83</v>
      </c>
      <c r="B78" s="6">
        <v>124406016</v>
      </c>
      <c r="C78" s="6">
        <v>1504287.2</v>
      </c>
      <c r="D78" s="7">
        <f t="shared" si="3"/>
        <v>125910303.2</v>
      </c>
      <c r="E78" s="6">
        <v>21033474.91</v>
      </c>
      <c r="F78" s="6">
        <v>21033374.91</v>
      </c>
      <c r="G78" s="7">
        <f t="shared" si="4"/>
        <v>104876828.29000001</v>
      </c>
    </row>
    <row r="79" spans="1:7" x14ac:dyDescent="0.3">
      <c r="A79" s="5" t="s">
        <v>84</v>
      </c>
      <c r="B79" s="6">
        <v>71665864</v>
      </c>
      <c r="C79" s="6">
        <v>4475978</v>
      </c>
      <c r="D79" s="7">
        <f t="shared" si="3"/>
        <v>76141842</v>
      </c>
      <c r="E79" s="6">
        <v>11269982.17</v>
      </c>
      <c r="F79" s="6">
        <v>11269982.17</v>
      </c>
      <c r="G79" s="7">
        <f t="shared" si="4"/>
        <v>64871859.829999998</v>
      </c>
    </row>
    <row r="80" spans="1:7" x14ac:dyDescent="0.3">
      <c r="A80" s="5" t="s">
        <v>85</v>
      </c>
      <c r="B80" s="6">
        <v>56727700</v>
      </c>
      <c r="C80" s="6">
        <v>1329467.03</v>
      </c>
      <c r="D80" s="7">
        <f t="shared" si="3"/>
        <v>58057167.030000001</v>
      </c>
      <c r="E80" s="6">
        <v>11496238.689999999</v>
      </c>
      <c r="F80" s="6">
        <v>11496238.689999999</v>
      </c>
      <c r="G80" s="7">
        <f t="shared" si="4"/>
        <v>46560928.340000004</v>
      </c>
    </row>
    <row r="81" spans="1:7" x14ac:dyDescent="0.3">
      <c r="A81" s="5" t="s">
        <v>86</v>
      </c>
      <c r="B81" s="6">
        <v>135671712</v>
      </c>
      <c r="C81" s="6">
        <v>9603357.3399999999</v>
      </c>
      <c r="D81" s="7">
        <f t="shared" si="3"/>
        <v>145275069.34</v>
      </c>
      <c r="E81" s="6">
        <v>24226877.73</v>
      </c>
      <c r="F81" s="6">
        <v>24226877.73</v>
      </c>
      <c r="G81" s="7">
        <f t="shared" si="4"/>
        <v>121048191.61</v>
      </c>
    </row>
    <row r="82" spans="1:7" x14ac:dyDescent="0.3">
      <c r="A82" s="5" t="s">
        <v>87</v>
      </c>
      <c r="B82" s="6">
        <v>326294016</v>
      </c>
      <c r="C82" s="6">
        <v>32385416.710000001</v>
      </c>
      <c r="D82" s="7">
        <f t="shared" si="3"/>
        <v>358679432.70999998</v>
      </c>
      <c r="E82" s="6">
        <v>77928785.400000006</v>
      </c>
      <c r="F82" s="6">
        <v>77928785.400000006</v>
      </c>
      <c r="G82" s="7">
        <f t="shared" si="4"/>
        <v>280750647.30999994</v>
      </c>
    </row>
    <row r="83" spans="1:7" x14ac:dyDescent="0.3">
      <c r="A83" s="5" t="s">
        <v>88</v>
      </c>
      <c r="B83" s="6">
        <v>48373452.450000003</v>
      </c>
      <c r="C83" s="6">
        <v>4454964.8</v>
      </c>
      <c r="D83" s="7">
        <f t="shared" si="3"/>
        <v>52828417.25</v>
      </c>
      <c r="E83" s="6">
        <v>8067672.3700000001</v>
      </c>
      <c r="F83" s="6">
        <v>8067672.3700000001</v>
      </c>
      <c r="G83" s="7">
        <f t="shared" si="4"/>
        <v>44760744.880000003</v>
      </c>
    </row>
    <row r="84" spans="1:7" x14ac:dyDescent="0.3">
      <c r="A84" s="5" t="s">
        <v>89</v>
      </c>
      <c r="B84" s="6">
        <v>75259858</v>
      </c>
      <c r="C84" s="6">
        <v>4458726.8</v>
      </c>
      <c r="D84" s="7">
        <f t="shared" si="3"/>
        <v>79718584.799999997</v>
      </c>
      <c r="E84" s="6">
        <v>15049274.710000001</v>
      </c>
      <c r="F84" s="6">
        <v>15049274.710000001</v>
      </c>
      <c r="G84" s="7">
        <f t="shared" si="4"/>
        <v>64669310.089999996</v>
      </c>
    </row>
    <row r="85" spans="1:7" x14ac:dyDescent="0.3">
      <c r="A85" s="5" t="s">
        <v>90</v>
      </c>
      <c r="B85" s="6">
        <v>42919504</v>
      </c>
      <c r="C85" s="6">
        <v>1753355.79</v>
      </c>
      <c r="D85" s="7">
        <f t="shared" si="3"/>
        <v>44672859.789999999</v>
      </c>
      <c r="E85" s="6">
        <v>7961446.5199999996</v>
      </c>
      <c r="F85" s="6">
        <v>7961446.5199999996</v>
      </c>
      <c r="G85" s="7">
        <f t="shared" si="4"/>
        <v>36711413.269999996</v>
      </c>
    </row>
    <row r="86" spans="1:7" x14ac:dyDescent="0.3">
      <c r="A86" s="5" t="s">
        <v>91</v>
      </c>
      <c r="B86" s="6">
        <v>144613322</v>
      </c>
      <c r="C86" s="6">
        <v>8653010.5800000001</v>
      </c>
      <c r="D86" s="7">
        <f t="shared" si="3"/>
        <v>153266332.58000001</v>
      </c>
      <c r="E86" s="6">
        <v>24252726.129999999</v>
      </c>
      <c r="F86" s="6">
        <v>24252726.129999999</v>
      </c>
      <c r="G86" s="7">
        <f t="shared" si="4"/>
        <v>129013606.45000002</v>
      </c>
    </row>
    <row r="87" spans="1:7" x14ac:dyDescent="0.3">
      <c r="A87" s="5" t="s">
        <v>92</v>
      </c>
      <c r="B87" s="6">
        <v>67593280</v>
      </c>
      <c r="C87" s="6">
        <v>8858895.7899999991</v>
      </c>
      <c r="D87" s="7">
        <f t="shared" si="3"/>
        <v>76452175.789999992</v>
      </c>
      <c r="E87" s="6">
        <v>14780027.76</v>
      </c>
      <c r="F87" s="6">
        <v>14780027.76</v>
      </c>
      <c r="G87" s="7">
        <f t="shared" si="4"/>
        <v>61672148.029999994</v>
      </c>
    </row>
    <row r="88" spans="1:7" x14ac:dyDescent="0.3">
      <c r="A88" s="5" t="s">
        <v>93</v>
      </c>
      <c r="B88" s="6">
        <v>98107418</v>
      </c>
      <c r="C88" s="6">
        <v>392069.12</v>
      </c>
      <c r="D88" s="7">
        <f t="shared" si="3"/>
        <v>98499487.120000005</v>
      </c>
      <c r="E88" s="6">
        <v>19018942.739999998</v>
      </c>
      <c r="F88" s="6">
        <v>19018942.739999998</v>
      </c>
      <c r="G88" s="7">
        <f t="shared" si="4"/>
        <v>79480544.38000001</v>
      </c>
    </row>
    <row r="89" spans="1:7" x14ac:dyDescent="0.3">
      <c r="A89" s="5" t="s">
        <v>94</v>
      </c>
      <c r="B89" s="6">
        <v>55402361</v>
      </c>
      <c r="C89" s="6">
        <v>179353.44</v>
      </c>
      <c r="D89" s="7">
        <f t="shared" si="3"/>
        <v>55581714.439999998</v>
      </c>
      <c r="E89" s="6">
        <v>9626164.2899999991</v>
      </c>
      <c r="F89" s="6">
        <v>9626164.2899999991</v>
      </c>
      <c r="G89" s="7">
        <f t="shared" si="4"/>
        <v>45955550.149999999</v>
      </c>
    </row>
    <row r="90" spans="1:7" x14ac:dyDescent="0.3">
      <c r="A90" s="5" t="s">
        <v>95</v>
      </c>
      <c r="B90" s="6">
        <v>1006501</v>
      </c>
      <c r="C90" s="6">
        <v>2706</v>
      </c>
      <c r="D90" s="7">
        <f t="shared" si="3"/>
        <v>1009207</v>
      </c>
      <c r="E90" s="6">
        <v>756784.66</v>
      </c>
      <c r="F90" s="6">
        <v>756784.66</v>
      </c>
      <c r="G90" s="7">
        <f t="shared" si="4"/>
        <v>252422.33999999997</v>
      </c>
    </row>
    <row r="91" spans="1:7" x14ac:dyDescent="0.3">
      <c r="A91" s="5" t="s">
        <v>96</v>
      </c>
      <c r="B91" s="6">
        <v>24071452</v>
      </c>
      <c r="C91" s="6">
        <v>25716249.359999999</v>
      </c>
      <c r="D91" s="7">
        <f t="shared" si="3"/>
        <v>49787701.359999999</v>
      </c>
      <c r="E91" s="6">
        <v>7560629.21</v>
      </c>
      <c r="F91" s="6">
        <v>7560629.21</v>
      </c>
      <c r="G91" s="7">
        <f t="shared" si="4"/>
        <v>42227072.149999999</v>
      </c>
    </row>
    <row r="92" spans="1:7" x14ac:dyDescent="0.3">
      <c r="A92" s="5" t="s">
        <v>97</v>
      </c>
      <c r="B92" s="6">
        <v>17933098</v>
      </c>
      <c r="C92" s="6">
        <v>224128</v>
      </c>
      <c r="D92" s="7">
        <f t="shared" si="3"/>
        <v>18157226</v>
      </c>
      <c r="E92" s="6">
        <v>4469941.04</v>
      </c>
      <c r="F92" s="6">
        <v>4469941.04</v>
      </c>
      <c r="G92" s="7">
        <f t="shared" si="4"/>
        <v>13687284.960000001</v>
      </c>
    </row>
    <row r="93" spans="1:7" x14ac:dyDescent="0.3">
      <c r="A93" s="5" t="s">
        <v>98</v>
      </c>
      <c r="B93" s="6">
        <v>0</v>
      </c>
      <c r="C93" s="6">
        <v>48085.48</v>
      </c>
      <c r="D93" s="7">
        <f t="shared" si="3"/>
        <v>48085.48</v>
      </c>
      <c r="E93" s="6">
        <v>0</v>
      </c>
      <c r="F93" s="6">
        <v>0</v>
      </c>
      <c r="G93" s="7">
        <f t="shared" si="4"/>
        <v>48085.48</v>
      </c>
    </row>
    <row r="94" spans="1:7" x14ac:dyDescent="0.3">
      <c r="A94" s="5" t="s">
        <v>99</v>
      </c>
      <c r="B94" s="6">
        <v>15306320</v>
      </c>
      <c r="C94" s="6">
        <v>134868.79999999999</v>
      </c>
      <c r="D94" s="7">
        <f t="shared" si="3"/>
        <v>15441188.800000001</v>
      </c>
      <c r="E94" s="6">
        <v>3137938.09</v>
      </c>
      <c r="F94" s="6">
        <v>3137938.09</v>
      </c>
      <c r="G94" s="7">
        <f t="shared" si="4"/>
        <v>12303250.710000001</v>
      </c>
    </row>
    <row r="95" spans="1:7" x14ac:dyDescent="0.3">
      <c r="A95" s="5" t="s">
        <v>100</v>
      </c>
      <c r="B95" s="6">
        <v>23239761</v>
      </c>
      <c r="C95" s="6">
        <v>47685.2</v>
      </c>
      <c r="D95" s="7">
        <f t="shared" si="3"/>
        <v>23287446.199999999</v>
      </c>
      <c r="E95" s="6">
        <v>4788794.07</v>
      </c>
      <c r="F95" s="6">
        <v>4788794.07</v>
      </c>
      <c r="G95" s="7">
        <f t="shared" si="4"/>
        <v>18498652.129999999</v>
      </c>
    </row>
    <row r="96" spans="1:7" x14ac:dyDescent="0.3">
      <c r="A96" s="5" t="s">
        <v>101</v>
      </c>
      <c r="B96" s="6">
        <v>18056760</v>
      </c>
      <c r="C96" s="6">
        <v>44736.41</v>
      </c>
      <c r="D96" s="7">
        <f t="shared" si="3"/>
        <v>18101496.41</v>
      </c>
      <c r="E96" s="6">
        <v>4381448.62</v>
      </c>
      <c r="F96" s="6">
        <v>4381448.62</v>
      </c>
      <c r="G96" s="7">
        <f t="shared" si="4"/>
        <v>13720047.789999999</v>
      </c>
    </row>
    <row r="97" spans="1:7" x14ac:dyDescent="0.3">
      <c r="A97" s="5" t="s">
        <v>102</v>
      </c>
      <c r="B97" s="6">
        <v>17455417</v>
      </c>
      <c r="C97" s="6">
        <v>61509.599999999999</v>
      </c>
      <c r="D97" s="7">
        <f t="shared" si="3"/>
        <v>17516926.600000001</v>
      </c>
      <c r="E97" s="6">
        <v>3588280.39</v>
      </c>
      <c r="F97" s="6">
        <v>3588280.39</v>
      </c>
      <c r="G97" s="7">
        <f t="shared" si="4"/>
        <v>13928646.210000001</v>
      </c>
    </row>
    <row r="98" spans="1:7" x14ac:dyDescent="0.3">
      <c r="A98" s="5" t="s">
        <v>103</v>
      </c>
      <c r="B98" s="6">
        <v>65839800</v>
      </c>
      <c r="C98" s="6">
        <v>156304.4</v>
      </c>
      <c r="D98" s="7">
        <f t="shared" si="3"/>
        <v>65996104.399999999</v>
      </c>
      <c r="E98" s="6">
        <v>12330260.550000001</v>
      </c>
      <c r="F98" s="6">
        <v>12330260.550000001</v>
      </c>
      <c r="G98" s="7">
        <f t="shared" si="4"/>
        <v>53665843.849999994</v>
      </c>
    </row>
    <row r="99" spans="1:7" x14ac:dyDescent="0.3">
      <c r="A99" s="5" t="s">
        <v>104</v>
      </c>
      <c r="B99" s="6">
        <v>110638358</v>
      </c>
      <c r="C99" s="6">
        <v>6538139.54</v>
      </c>
      <c r="D99" s="7">
        <f t="shared" si="3"/>
        <v>117176497.54000001</v>
      </c>
      <c r="E99" s="6">
        <v>26967689.5</v>
      </c>
      <c r="F99" s="6">
        <v>26967689.5</v>
      </c>
      <c r="G99" s="7">
        <f t="shared" si="4"/>
        <v>90208808.040000007</v>
      </c>
    </row>
    <row r="100" spans="1:7" x14ac:dyDescent="0.3">
      <c r="A100" s="5" t="s">
        <v>105</v>
      </c>
      <c r="B100" s="6">
        <v>66458722</v>
      </c>
      <c r="C100" s="6">
        <v>8744108.8000000007</v>
      </c>
      <c r="D100" s="7">
        <f t="shared" si="3"/>
        <v>75202830.799999997</v>
      </c>
      <c r="E100" s="6">
        <v>14612146.619999999</v>
      </c>
      <c r="F100" s="6">
        <v>14612146.619999999</v>
      </c>
      <c r="G100" s="7">
        <f t="shared" si="4"/>
        <v>60590684.18</v>
      </c>
    </row>
    <row r="101" spans="1:7" x14ac:dyDescent="0.3">
      <c r="A101" s="5" t="s">
        <v>106</v>
      </c>
      <c r="B101" s="6">
        <v>21816689.02</v>
      </c>
      <c r="C101" s="6">
        <v>74584.399999999994</v>
      </c>
      <c r="D101" s="7">
        <f t="shared" si="3"/>
        <v>21891273.419999998</v>
      </c>
      <c r="E101" s="6">
        <v>3097641.77</v>
      </c>
      <c r="F101" s="6">
        <v>3097641.77</v>
      </c>
      <c r="G101" s="7">
        <f t="shared" si="4"/>
        <v>18793631.649999999</v>
      </c>
    </row>
    <row r="102" spans="1:7" x14ac:dyDescent="0.3">
      <c r="A102" s="5" t="s">
        <v>107</v>
      </c>
      <c r="B102" s="6">
        <v>22040397</v>
      </c>
      <c r="C102" s="6">
        <v>76484</v>
      </c>
      <c r="D102" s="7">
        <f t="shared" si="3"/>
        <v>22116881</v>
      </c>
      <c r="E102" s="6">
        <v>4012770.22</v>
      </c>
      <c r="F102" s="6">
        <v>4012770.22</v>
      </c>
      <c r="G102" s="7">
        <f t="shared" si="4"/>
        <v>18104110.780000001</v>
      </c>
    </row>
    <row r="103" spans="1:7" x14ac:dyDescent="0.3">
      <c r="A103" s="5" t="s">
        <v>108</v>
      </c>
      <c r="B103" s="6">
        <v>16426076</v>
      </c>
      <c r="C103" s="6">
        <v>33973.599999999999</v>
      </c>
      <c r="D103" s="7">
        <f t="shared" si="3"/>
        <v>16460049.6</v>
      </c>
      <c r="E103" s="6">
        <v>3495080.62</v>
      </c>
      <c r="F103" s="6">
        <v>3495080.62</v>
      </c>
      <c r="G103" s="7">
        <f t="shared" si="4"/>
        <v>12964968.98</v>
      </c>
    </row>
    <row r="104" spans="1:7" x14ac:dyDescent="0.3">
      <c r="A104" s="5" t="s">
        <v>109</v>
      </c>
      <c r="B104" s="6">
        <v>15781103</v>
      </c>
      <c r="C104" s="6">
        <v>65700.399999999994</v>
      </c>
      <c r="D104" s="7">
        <f t="shared" si="3"/>
        <v>15846803.4</v>
      </c>
      <c r="E104" s="6">
        <v>2896888.11</v>
      </c>
      <c r="F104" s="6">
        <v>2896888.11</v>
      </c>
      <c r="G104" s="7">
        <f t="shared" si="4"/>
        <v>12949915.290000001</v>
      </c>
    </row>
    <row r="105" spans="1:7" x14ac:dyDescent="0.3">
      <c r="A105" s="5" t="s">
        <v>110</v>
      </c>
      <c r="B105" s="6">
        <v>15365016</v>
      </c>
      <c r="C105" s="6">
        <v>55978.400000000001</v>
      </c>
      <c r="D105" s="7">
        <f t="shared" si="3"/>
        <v>15420994.4</v>
      </c>
      <c r="E105" s="6">
        <v>2069877.46</v>
      </c>
      <c r="F105" s="6">
        <v>2069877.46</v>
      </c>
      <c r="G105" s="7">
        <f t="shared" si="4"/>
        <v>13351116.940000001</v>
      </c>
    </row>
    <row r="106" spans="1:7" x14ac:dyDescent="0.3">
      <c r="A106" s="5" t="s">
        <v>111</v>
      </c>
      <c r="B106" s="6">
        <v>8069479</v>
      </c>
      <c r="C106" s="6">
        <v>9604</v>
      </c>
      <c r="D106" s="7">
        <f t="shared" si="3"/>
        <v>8079083</v>
      </c>
      <c r="E106" s="6">
        <v>1601383.04</v>
      </c>
      <c r="F106" s="6">
        <v>1601383.04</v>
      </c>
      <c r="G106" s="7">
        <f t="shared" si="4"/>
        <v>6477699.96</v>
      </c>
    </row>
    <row r="107" spans="1:7" x14ac:dyDescent="0.3">
      <c r="A107" s="5" t="s">
        <v>112</v>
      </c>
      <c r="B107" s="6">
        <v>22563619</v>
      </c>
      <c r="C107" s="6">
        <v>45616.4</v>
      </c>
      <c r="D107" s="7">
        <f t="shared" si="3"/>
        <v>22609235.399999999</v>
      </c>
      <c r="E107" s="6">
        <v>3574951.18</v>
      </c>
      <c r="F107" s="6">
        <v>3574951.18</v>
      </c>
      <c r="G107" s="7">
        <f t="shared" si="4"/>
        <v>19034284.219999999</v>
      </c>
    </row>
    <row r="108" spans="1:7" x14ac:dyDescent="0.3">
      <c r="A108" s="5" t="s">
        <v>113</v>
      </c>
      <c r="B108" s="6">
        <v>7596231</v>
      </c>
      <c r="C108" s="6">
        <v>7792.4</v>
      </c>
      <c r="D108" s="7">
        <f t="shared" si="3"/>
        <v>7604023.4000000004</v>
      </c>
      <c r="E108" s="6">
        <v>1668440.75</v>
      </c>
      <c r="F108" s="6">
        <v>1668440.75</v>
      </c>
      <c r="G108" s="7">
        <f t="shared" si="4"/>
        <v>5935582.6500000004</v>
      </c>
    </row>
    <row r="109" spans="1:7" x14ac:dyDescent="0.3">
      <c r="A109" s="5" t="s">
        <v>114</v>
      </c>
      <c r="B109" s="6">
        <v>18972083</v>
      </c>
      <c r="C109" s="6">
        <v>61074</v>
      </c>
      <c r="D109" s="7">
        <f t="shared" si="3"/>
        <v>19033157</v>
      </c>
      <c r="E109" s="6">
        <v>3864675.06</v>
      </c>
      <c r="F109" s="6">
        <v>3864675.06</v>
      </c>
      <c r="G109" s="7">
        <f t="shared" si="4"/>
        <v>15168481.939999999</v>
      </c>
    </row>
    <row r="110" spans="1:7" x14ac:dyDescent="0.3">
      <c r="A110" s="5" t="s">
        <v>115</v>
      </c>
      <c r="B110" s="6">
        <v>18961883</v>
      </c>
      <c r="C110" s="6">
        <v>41362.800000000003</v>
      </c>
      <c r="D110" s="7">
        <f t="shared" si="3"/>
        <v>19003245.800000001</v>
      </c>
      <c r="E110" s="6">
        <v>4986786.2699999996</v>
      </c>
      <c r="F110" s="6">
        <v>4986786.2699999996</v>
      </c>
      <c r="G110" s="7">
        <f t="shared" si="4"/>
        <v>14016459.530000001</v>
      </c>
    </row>
    <row r="111" spans="1:7" x14ac:dyDescent="0.3">
      <c r="A111" s="5" t="s">
        <v>116</v>
      </c>
      <c r="B111" s="6">
        <v>16331478</v>
      </c>
      <c r="C111" s="6">
        <v>40055.199999999997</v>
      </c>
      <c r="D111" s="7">
        <f t="shared" si="3"/>
        <v>16371533.199999999</v>
      </c>
      <c r="E111" s="6">
        <v>4128589.66</v>
      </c>
      <c r="F111" s="6">
        <v>4128589.66</v>
      </c>
      <c r="G111" s="7">
        <f t="shared" si="4"/>
        <v>12242943.539999999</v>
      </c>
    </row>
    <row r="112" spans="1:7" x14ac:dyDescent="0.3">
      <c r="A112" s="5" t="s">
        <v>117</v>
      </c>
      <c r="B112" s="6">
        <v>12869772</v>
      </c>
      <c r="C112" s="6">
        <v>42156.6</v>
      </c>
      <c r="D112" s="7">
        <f t="shared" si="3"/>
        <v>12911928.6</v>
      </c>
      <c r="E112" s="6">
        <v>3177018.98</v>
      </c>
      <c r="F112" s="6">
        <v>3177018.98</v>
      </c>
      <c r="G112" s="7">
        <f t="shared" si="4"/>
        <v>9734909.6199999992</v>
      </c>
    </row>
    <row r="113" spans="1:7" x14ac:dyDescent="0.3">
      <c r="A113" s="5" t="s">
        <v>118</v>
      </c>
      <c r="B113" s="6">
        <v>64585622</v>
      </c>
      <c r="C113" s="6">
        <v>63112.800000000003</v>
      </c>
      <c r="D113" s="7">
        <f t="shared" si="3"/>
        <v>64648734.799999997</v>
      </c>
      <c r="E113" s="6">
        <v>12173175.15</v>
      </c>
      <c r="F113" s="6">
        <v>12173175.15</v>
      </c>
      <c r="G113" s="7">
        <f t="shared" si="4"/>
        <v>52475559.649999999</v>
      </c>
    </row>
    <row r="114" spans="1:7" x14ac:dyDescent="0.3">
      <c r="A114" s="5" t="s">
        <v>119</v>
      </c>
      <c r="B114" s="6">
        <v>62931373</v>
      </c>
      <c r="C114" s="6">
        <v>4365664.4000000004</v>
      </c>
      <c r="D114" s="7">
        <f t="shared" si="3"/>
        <v>67297037.400000006</v>
      </c>
      <c r="E114" s="6">
        <v>20718527.329999998</v>
      </c>
      <c r="F114" s="6">
        <v>20718527.329999998</v>
      </c>
      <c r="G114" s="7">
        <f t="shared" si="4"/>
        <v>46578510.070000008</v>
      </c>
    </row>
    <row r="115" spans="1:7" x14ac:dyDescent="0.3">
      <c r="A115" s="5" t="s">
        <v>120</v>
      </c>
      <c r="B115" s="6">
        <v>96967028</v>
      </c>
      <c r="C115" s="6">
        <v>493791.7</v>
      </c>
      <c r="D115" s="7">
        <f t="shared" si="3"/>
        <v>97460819.700000003</v>
      </c>
      <c r="E115" s="6">
        <v>28100924.170000002</v>
      </c>
      <c r="F115" s="6">
        <v>28100924.170000002</v>
      </c>
      <c r="G115" s="7">
        <f t="shared" si="4"/>
        <v>69359895.530000001</v>
      </c>
    </row>
    <row r="116" spans="1:7" x14ac:dyDescent="0.3">
      <c r="A116" s="5" t="s">
        <v>121</v>
      </c>
      <c r="B116" s="6">
        <v>84152523</v>
      </c>
      <c r="C116" s="6">
        <v>279184</v>
      </c>
      <c r="D116" s="7">
        <f t="shared" si="3"/>
        <v>84431707</v>
      </c>
      <c r="E116" s="6">
        <v>24801244.32</v>
      </c>
      <c r="F116" s="6">
        <v>24801244.32</v>
      </c>
      <c r="G116" s="7">
        <f t="shared" si="4"/>
        <v>59630462.68</v>
      </c>
    </row>
    <row r="117" spans="1:7" x14ac:dyDescent="0.3">
      <c r="A117" s="5" t="s">
        <v>122</v>
      </c>
      <c r="B117" s="6">
        <v>38417566.829999998</v>
      </c>
      <c r="C117" s="6">
        <v>117430.39999999999</v>
      </c>
      <c r="D117" s="7">
        <f t="shared" si="3"/>
        <v>38534997.229999997</v>
      </c>
      <c r="E117" s="6">
        <v>9384069.6199999992</v>
      </c>
      <c r="F117" s="6">
        <v>9384069.6199999992</v>
      </c>
      <c r="G117" s="7">
        <f t="shared" si="4"/>
        <v>29150927.609999999</v>
      </c>
    </row>
    <row r="118" spans="1:7" x14ac:dyDescent="0.3">
      <c r="A118" s="5" t="s">
        <v>123</v>
      </c>
      <c r="B118" s="6">
        <v>37678399</v>
      </c>
      <c r="C118" s="6">
        <v>980165.77</v>
      </c>
      <c r="D118" s="7">
        <f t="shared" si="3"/>
        <v>38658564.770000003</v>
      </c>
      <c r="E118" s="6">
        <v>6287678.96</v>
      </c>
      <c r="F118" s="6">
        <v>6287678.96</v>
      </c>
      <c r="G118" s="7">
        <f t="shared" si="4"/>
        <v>32370885.810000002</v>
      </c>
    </row>
    <row r="119" spans="1:7" x14ac:dyDescent="0.3">
      <c r="A119" s="5" t="s">
        <v>124</v>
      </c>
      <c r="B119" s="6">
        <v>120785153</v>
      </c>
      <c r="C119" s="6">
        <v>7881938.7199999997</v>
      </c>
      <c r="D119" s="7">
        <f t="shared" si="3"/>
        <v>128667091.72</v>
      </c>
      <c r="E119" s="6">
        <v>23581729.66</v>
      </c>
      <c r="F119" s="6">
        <v>23581729.66</v>
      </c>
      <c r="G119" s="7">
        <f t="shared" si="4"/>
        <v>105085362.06</v>
      </c>
    </row>
    <row r="120" spans="1:7" x14ac:dyDescent="0.3">
      <c r="A120" s="5" t="s">
        <v>125</v>
      </c>
      <c r="B120" s="6">
        <v>32894425</v>
      </c>
      <c r="C120" s="6">
        <v>42419.02</v>
      </c>
      <c r="D120" s="7">
        <f t="shared" si="3"/>
        <v>32936844.02</v>
      </c>
      <c r="E120" s="6">
        <v>1268539.8899999999</v>
      </c>
      <c r="F120" s="6">
        <v>1268539.8899999999</v>
      </c>
      <c r="G120" s="7">
        <f t="shared" si="4"/>
        <v>31668304.129999999</v>
      </c>
    </row>
    <row r="121" spans="1:7" x14ac:dyDescent="0.3">
      <c r="A121" s="5" t="s">
        <v>126</v>
      </c>
      <c r="B121" s="6">
        <v>99010115</v>
      </c>
      <c r="C121" s="6">
        <v>5673093.4100000001</v>
      </c>
      <c r="D121" s="7">
        <f t="shared" si="3"/>
        <v>104683208.41</v>
      </c>
      <c r="E121" s="6">
        <v>20442461.91</v>
      </c>
      <c r="F121" s="6">
        <v>20442461.91</v>
      </c>
      <c r="G121" s="7">
        <f t="shared" si="4"/>
        <v>84240746.5</v>
      </c>
    </row>
    <row r="122" spans="1:7" x14ac:dyDescent="0.3">
      <c r="A122" s="5" t="s">
        <v>127</v>
      </c>
      <c r="B122" s="6">
        <v>2656</v>
      </c>
      <c r="C122" s="6">
        <v>0</v>
      </c>
      <c r="D122" s="7">
        <f t="shared" si="3"/>
        <v>2656</v>
      </c>
      <c r="E122" s="6">
        <v>1684.17</v>
      </c>
      <c r="F122" s="6">
        <v>1684.17</v>
      </c>
      <c r="G122" s="7">
        <f t="shared" si="4"/>
        <v>971.82999999999993</v>
      </c>
    </row>
    <row r="123" spans="1:7" x14ac:dyDescent="0.3">
      <c r="A123" s="5" t="s">
        <v>128</v>
      </c>
      <c r="B123" s="6">
        <v>16204934</v>
      </c>
      <c r="C123" s="6">
        <v>3257.6</v>
      </c>
      <c r="D123" s="7">
        <f t="shared" si="3"/>
        <v>16208191.6</v>
      </c>
      <c r="E123" s="6">
        <v>2069964.98</v>
      </c>
      <c r="F123" s="6">
        <v>2069964.98</v>
      </c>
      <c r="G123" s="7">
        <f t="shared" si="4"/>
        <v>14138226.619999999</v>
      </c>
    </row>
    <row r="124" spans="1:7" x14ac:dyDescent="0.3">
      <c r="A124" s="5" t="s">
        <v>129</v>
      </c>
      <c r="B124" s="6">
        <v>52299149</v>
      </c>
      <c r="C124" s="6">
        <v>90283.199999999997</v>
      </c>
      <c r="D124" s="7">
        <f t="shared" si="3"/>
        <v>52389432.200000003</v>
      </c>
      <c r="E124" s="6">
        <v>8958573.9100000001</v>
      </c>
      <c r="F124" s="6">
        <v>8691993.8499999996</v>
      </c>
      <c r="G124" s="7">
        <f t="shared" si="4"/>
        <v>43430858.290000007</v>
      </c>
    </row>
    <row r="125" spans="1:7" x14ac:dyDescent="0.3">
      <c r="A125" s="5" t="s">
        <v>130</v>
      </c>
      <c r="B125" s="6">
        <v>10916096</v>
      </c>
      <c r="C125" s="6">
        <v>69317.3</v>
      </c>
      <c r="D125" s="7">
        <f t="shared" si="3"/>
        <v>10985413.300000001</v>
      </c>
      <c r="E125" s="6">
        <v>3127278.26</v>
      </c>
      <c r="F125" s="6">
        <v>3127278.26</v>
      </c>
      <c r="G125" s="7">
        <f t="shared" si="4"/>
        <v>7858135.040000001</v>
      </c>
    </row>
    <row r="126" spans="1:7" x14ac:dyDescent="0.3">
      <c r="A126" s="8" t="s">
        <v>131</v>
      </c>
      <c r="B126" s="9"/>
      <c r="C126" s="9"/>
      <c r="D126" s="9"/>
      <c r="E126" s="9"/>
      <c r="F126" s="9"/>
      <c r="G126" s="9"/>
    </row>
    <row r="127" spans="1:7" x14ac:dyDescent="0.3">
      <c r="A127" s="10" t="s">
        <v>132</v>
      </c>
      <c r="B127" s="11">
        <f>SUM(B128:B244)</f>
        <v>3726146703</v>
      </c>
      <c r="C127" s="11">
        <f t="shared" ref="C127:G127" si="5">SUM(C128:C244)</f>
        <v>4548982529.1499977</v>
      </c>
      <c r="D127" s="11">
        <f t="shared" si="5"/>
        <v>8275129232.1500025</v>
      </c>
      <c r="E127" s="11">
        <f t="shared" si="5"/>
        <v>1164603234.6499996</v>
      </c>
      <c r="F127" s="11">
        <f t="shared" si="5"/>
        <v>1164603234.6499996</v>
      </c>
      <c r="G127" s="11">
        <f t="shared" si="5"/>
        <v>7110525997.4999981</v>
      </c>
    </row>
    <row r="128" spans="1:7" x14ac:dyDescent="0.3">
      <c r="A128" s="5" t="s">
        <v>15</v>
      </c>
      <c r="B128" s="6">
        <v>6553832</v>
      </c>
      <c r="C128" s="6">
        <v>21600</v>
      </c>
      <c r="D128" s="7">
        <f t="shared" ref="D128:D244" si="6">B128+C128</f>
        <v>6575432</v>
      </c>
      <c r="E128" s="6">
        <v>833399.53</v>
      </c>
      <c r="F128" s="6">
        <v>833399.53</v>
      </c>
      <c r="G128" s="7">
        <f t="shared" ref="G128:G244" si="7">D128-E128</f>
        <v>5742032.4699999997</v>
      </c>
    </row>
    <row r="129" spans="1:7" x14ac:dyDescent="0.3">
      <c r="A129" s="5" t="s">
        <v>16</v>
      </c>
      <c r="B129" s="6">
        <v>4357890</v>
      </c>
      <c r="C129" s="6">
        <v>0</v>
      </c>
      <c r="D129" s="7">
        <f t="shared" si="6"/>
        <v>4357890</v>
      </c>
      <c r="E129" s="6">
        <v>1269198.03</v>
      </c>
      <c r="F129" s="6">
        <v>1269198.03</v>
      </c>
      <c r="G129" s="7">
        <f t="shared" si="7"/>
        <v>3088691.9699999997</v>
      </c>
    </row>
    <row r="130" spans="1:7" x14ac:dyDescent="0.3">
      <c r="A130" s="5" t="s">
        <v>17</v>
      </c>
      <c r="B130" s="6">
        <v>5225098</v>
      </c>
      <c r="C130" s="6">
        <v>65879.55</v>
      </c>
      <c r="D130" s="7">
        <f t="shared" si="6"/>
        <v>5290977.55</v>
      </c>
      <c r="E130" s="6">
        <v>472631.58</v>
      </c>
      <c r="F130" s="6">
        <v>472631.58</v>
      </c>
      <c r="G130" s="7">
        <f t="shared" si="7"/>
        <v>4818345.97</v>
      </c>
    </row>
    <row r="131" spans="1:7" x14ac:dyDescent="0.3">
      <c r="A131" s="5" t="s">
        <v>18</v>
      </c>
      <c r="B131" s="6">
        <v>4356459</v>
      </c>
      <c r="C131" s="6">
        <v>0</v>
      </c>
      <c r="D131" s="7">
        <f t="shared" si="6"/>
        <v>4356459</v>
      </c>
      <c r="E131" s="6">
        <v>578866.49</v>
      </c>
      <c r="F131" s="6">
        <v>578866.49</v>
      </c>
      <c r="G131" s="7">
        <f t="shared" si="7"/>
        <v>3777592.51</v>
      </c>
    </row>
    <row r="132" spans="1:7" x14ac:dyDescent="0.3">
      <c r="A132" s="5" t="s">
        <v>19</v>
      </c>
      <c r="B132" s="6">
        <v>455120</v>
      </c>
      <c r="C132" s="6">
        <v>0</v>
      </c>
      <c r="D132" s="7">
        <f t="shared" si="6"/>
        <v>455120</v>
      </c>
      <c r="E132" s="6">
        <v>26941.11</v>
      </c>
      <c r="F132" s="6">
        <v>26941.11</v>
      </c>
      <c r="G132" s="7">
        <f t="shared" si="7"/>
        <v>428178.89</v>
      </c>
    </row>
    <row r="133" spans="1:7" x14ac:dyDescent="0.3">
      <c r="A133" s="5" t="s">
        <v>20</v>
      </c>
      <c r="B133" s="6">
        <v>1084683</v>
      </c>
      <c r="C133" s="6">
        <v>4984.42</v>
      </c>
      <c r="D133" s="7">
        <f t="shared" si="6"/>
        <v>1089667.42</v>
      </c>
      <c r="E133" s="6">
        <v>206036.88</v>
      </c>
      <c r="F133" s="6">
        <v>206036.88</v>
      </c>
      <c r="G133" s="7">
        <f t="shared" si="7"/>
        <v>883630.53999999992</v>
      </c>
    </row>
    <row r="134" spans="1:7" x14ac:dyDescent="0.3">
      <c r="A134" s="5" t="s">
        <v>21</v>
      </c>
      <c r="B134" s="6">
        <v>178234077.44999999</v>
      </c>
      <c r="C134" s="6">
        <v>1365822756.1300001</v>
      </c>
      <c r="D134" s="7">
        <f t="shared" si="6"/>
        <v>1544056833.5800002</v>
      </c>
      <c r="E134" s="6">
        <v>35116360.539999999</v>
      </c>
      <c r="F134" s="6">
        <v>35116360.539999999</v>
      </c>
      <c r="G134" s="7">
        <f t="shared" si="7"/>
        <v>1508940473.0400002</v>
      </c>
    </row>
    <row r="135" spans="1:7" x14ac:dyDescent="0.3">
      <c r="A135" s="5" t="s">
        <v>22</v>
      </c>
      <c r="B135" s="6">
        <v>27987319</v>
      </c>
      <c r="C135" s="6">
        <v>231362974.25999999</v>
      </c>
      <c r="D135" s="7">
        <f t="shared" si="6"/>
        <v>259350293.25999999</v>
      </c>
      <c r="E135" s="6">
        <v>2634120.92</v>
      </c>
      <c r="F135" s="6">
        <v>2634120.92</v>
      </c>
      <c r="G135" s="7">
        <f t="shared" si="7"/>
        <v>256716172.34</v>
      </c>
    </row>
    <row r="136" spans="1:7" x14ac:dyDescent="0.3">
      <c r="A136" s="5" t="s">
        <v>23</v>
      </c>
      <c r="B136" s="6">
        <v>25781056</v>
      </c>
      <c r="C136" s="6">
        <v>20961.79</v>
      </c>
      <c r="D136" s="7">
        <f t="shared" si="6"/>
        <v>25802017.789999999</v>
      </c>
      <c r="E136" s="6">
        <v>4042719.07</v>
      </c>
      <c r="F136" s="6">
        <v>4042719.07</v>
      </c>
      <c r="G136" s="7">
        <f t="shared" si="7"/>
        <v>21759298.719999999</v>
      </c>
    </row>
    <row r="137" spans="1:7" x14ac:dyDescent="0.3">
      <c r="A137" s="5" t="s">
        <v>24</v>
      </c>
      <c r="B137" s="6">
        <v>16556404</v>
      </c>
      <c r="C137" s="6">
        <v>107585.64</v>
      </c>
      <c r="D137" s="7">
        <f t="shared" si="6"/>
        <v>16663989.640000001</v>
      </c>
      <c r="E137" s="6">
        <v>2094570.89</v>
      </c>
      <c r="F137" s="6">
        <v>2094570.89</v>
      </c>
      <c r="G137" s="7">
        <f t="shared" si="7"/>
        <v>14569418.75</v>
      </c>
    </row>
    <row r="138" spans="1:7" x14ac:dyDescent="0.3">
      <c r="A138" s="5" t="s">
        <v>25</v>
      </c>
      <c r="B138" s="6">
        <v>170381762</v>
      </c>
      <c r="C138" s="6">
        <v>762881130.89999998</v>
      </c>
      <c r="D138" s="7">
        <f t="shared" si="6"/>
        <v>933262892.89999998</v>
      </c>
      <c r="E138" s="6">
        <v>110146441.75</v>
      </c>
      <c r="F138" s="6">
        <v>110146441.75</v>
      </c>
      <c r="G138" s="7">
        <f t="shared" si="7"/>
        <v>823116451.14999998</v>
      </c>
    </row>
    <row r="139" spans="1:7" x14ac:dyDescent="0.3">
      <c r="A139" s="5" t="s">
        <v>26</v>
      </c>
      <c r="B139" s="6">
        <v>22114538</v>
      </c>
      <c r="C139" s="6">
        <v>129052.41</v>
      </c>
      <c r="D139" s="7">
        <f t="shared" si="6"/>
        <v>22243590.41</v>
      </c>
      <c r="E139" s="6">
        <v>3200012.91</v>
      </c>
      <c r="F139" s="6">
        <v>3200012.91</v>
      </c>
      <c r="G139" s="7">
        <f t="shared" si="7"/>
        <v>19043577.5</v>
      </c>
    </row>
    <row r="140" spans="1:7" x14ac:dyDescent="0.3">
      <c r="A140" s="5" t="s">
        <v>27</v>
      </c>
      <c r="B140" s="6">
        <v>27593343</v>
      </c>
      <c r="C140" s="6">
        <v>3865.41</v>
      </c>
      <c r="D140" s="7">
        <f t="shared" si="6"/>
        <v>27597208.41</v>
      </c>
      <c r="E140" s="6">
        <v>4539237.01</v>
      </c>
      <c r="F140" s="6">
        <v>4539237.01</v>
      </c>
      <c r="G140" s="7">
        <f t="shared" si="7"/>
        <v>23057971.399999999</v>
      </c>
    </row>
    <row r="141" spans="1:7" x14ac:dyDescent="0.3">
      <c r="A141" s="5" t="s">
        <v>28</v>
      </c>
      <c r="B141" s="6">
        <v>22123349</v>
      </c>
      <c r="C141" s="6">
        <v>1082.44</v>
      </c>
      <c r="D141" s="7">
        <f t="shared" si="6"/>
        <v>22124431.440000001</v>
      </c>
      <c r="E141" s="6">
        <v>3979137.06</v>
      </c>
      <c r="F141" s="6">
        <v>3979137.06</v>
      </c>
      <c r="G141" s="7">
        <f t="shared" si="7"/>
        <v>18145294.380000003</v>
      </c>
    </row>
    <row r="142" spans="1:7" x14ac:dyDescent="0.3">
      <c r="A142" s="5" t="s">
        <v>29</v>
      </c>
      <c r="B142" s="6">
        <v>24836993</v>
      </c>
      <c r="C142" s="6">
        <v>-5703.09</v>
      </c>
      <c r="D142" s="7">
        <f t="shared" si="6"/>
        <v>24831289.91</v>
      </c>
      <c r="E142" s="6">
        <v>4796130.4800000004</v>
      </c>
      <c r="F142" s="6">
        <v>4796130.4800000004</v>
      </c>
      <c r="G142" s="7">
        <f t="shared" si="7"/>
        <v>20035159.43</v>
      </c>
    </row>
    <row r="143" spans="1:7" x14ac:dyDescent="0.3">
      <c r="A143" s="5" t="s">
        <v>30</v>
      </c>
      <c r="B143" s="6">
        <v>21334089</v>
      </c>
      <c r="C143" s="6">
        <v>8360.3799999999992</v>
      </c>
      <c r="D143" s="7">
        <f t="shared" si="6"/>
        <v>21342449.379999999</v>
      </c>
      <c r="E143" s="6">
        <v>4078556.31</v>
      </c>
      <c r="F143" s="6">
        <v>4078556.31</v>
      </c>
      <c r="G143" s="7">
        <f t="shared" si="7"/>
        <v>17263893.07</v>
      </c>
    </row>
    <row r="144" spans="1:7" x14ac:dyDescent="0.3">
      <c r="A144" s="5" t="s">
        <v>31</v>
      </c>
      <c r="B144" s="6">
        <v>31657796</v>
      </c>
      <c r="C144" s="6">
        <v>-11184.55</v>
      </c>
      <c r="D144" s="7">
        <f t="shared" si="6"/>
        <v>31646611.449999999</v>
      </c>
      <c r="E144" s="6">
        <v>5188492.54</v>
      </c>
      <c r="F144" s="6">
        <v>5188492.54</v>
      </c>
      <c r="G144" s="7">
        <f t="shared" si="7"/>
        <v>26458118.91</v>
      </c>
    </row>
    <row r="145" spans="1:7" x14ac:dyDescent="0.3">
      <c r="A145" s="5" t="s">
        <v>32</v>
      </c>
      <c r="B145" s="6">
        <v>21865664</v>
      </c>
      <c r="C145" s="6">
        <v>-26961.88</v>
      </c>
      <c r="D145" s="7">
        <f t="shared" si="6"/>
        <v>21838702.120000001</v>
      </c>
      <c r="E145" s="6">
        <v>3839951.76</v>
      </c>
      <c r="F145" s="6">
        <v>3839951.76</v>
      </c>
      <c r="G145" s="7">
        <f t="shared" si="7"/>
        <v>17998750.359999999</v>
      </c>
    </row>
    <row r="146" spans="1:7" x14ac:dyDescent="0.3">
      <c r="A146" s="5" t="s">
        <v>33</v>
      </c>
      <c r="B146" s="6">
        <v>33392073</v>
      </c>
      <c r="C146" s="6">
        <v>7242.98</v>
      </c>
      <c r="D146" s="7">
        <f t="shared" si="6"/>
        <v>33399315.98</v>
      </c>
      <c r="E146" s="6">
        <v>4993327.0199999996</v>
      </c>
      <c r="F146" s="6">
        <v>4993327.0199999996</v>
      </c>
      <c r="G146" s="7">
        <f t="shared" si="7"/>
        <v>28405988.960000001</v>
      </c>
    </row>
    <row r="147" spans="1:7" x14ac:dyDescent="0.3">
      <c r="A147" s="5" t="s">
        <v>34</v>
      </c>
      <c r="B147" s="6">
        <v>23003293</v>
      </c>
      <c r="C147" s="6">
        <v>-985.45</v>
      </c>
      <c r="D147" s="7">
        <f t="shared" si="6"/>
        <v>23002307.550000001</v>
      </c>
      <c r="E147" s="6">
        <v>3175154.7</v>
      </c>
      <c r="F147" s="6">
        <v>3175154.7</v>
      </c>
      <c r="G147" s="7">
        <f t="shared" si="7"/>
        <v>19827152.850000001</v>
      </c>
    </row>
    <row r="148" spans="1:7" x14ac:dyDescent="0.3">
      <c r="A148" s="5" t="s">
        <v>35</v>
      </c>
      <c r="B148" s="6">
        <v>43491617</v>
      </c>
      <c r="C148" s="6">
        <v>14492069.300000001</v>
      </c>
      <c r="D148" s="7">
        <f t="shared" si="6"/>
        <v>57983686.299999997</v>
      </c>
      <c r="E148" s="6">
        <v>11545681.51</v>
      </c>
      <c r="F148" s="6">
        <v>11545681.51</v>
      </c>
      <c r="G148" s="7">
        <f t="shared" si="7"/>
        <v>46438004.789999999</v>
      </c>
    </row>
    <row r="149" spans="1:7" x14ac:dyDescent="0.3">
      <c r="A149" s="5" t="s">
        <v>36</v>
      </c>
      <c r="B149" s="6">
        <v>32596271</v>
      </c>
      <c r="C149" s="6">
        <v>10556678.800000001</v>
      </c>
      <c r="D149" s="7">
        <f t="shared" si="6"/>
        <v>43152949.799999997</v>
      </c>
      <c r="E149" s="6">
        <v>7832889.6699999999</v>
      </c>
      <c r="F149" s="6">
        <v>7832889.6699999999</v>
      </c>
      <c r="G149" s="7">
        <f t="shared" si="7"/>
        <v>35320060.129999995</v>
      </c>
    </row>
    <row r="150" spans="1:7" x14ac:dyDescent="0.3">
      <c r="A150" s="5" t="s">
        <v>37</v>
      </c>
      <c r="B150" s="6">
        <v>10130686</v>
      </c>
      <c r="C150" s="6">
        <v>5683482.21</v>
      </c>
      <c r="D150" s="7">
        <f t="shared" si="6"/>
        <v>15814168.210000001</v>
      </c>
      <c r="E150" s="6">
        <v>2896141.42</v>
      </c>
      <c r="F150" s="6">
        <v>2896141.42</v>
      </c>
      <c r="G150" s="7">
        <f t="shared" si="7"/>
        <v>12918026.790000001</v>
      </c>
    </row>
    <row r="151" spans="1:7" x14ac:dyDescent="0.3">
      <c r="A151" s="5" t="s">
        <v>38</v>
      </c>
      <c r="B151" s="6">
        <v>28857662</v>
      </c>
      <c r="C151" s="6">
        <v>4712553.95</v>
      </c>
      <c r="D151" s="7">
        <f t="shared" si="6"/>
        <v>33570215.950000003</v>
      </c>
      <c r="E151" s="6">
        <v>6694621.0599999996</v>
      </c>
      <c r="F151" s="6">
        <v>6694621.0599999996</v>
      </c>
      <c r="G151" s="7">
        <f t="shared" si="7"/>
        <v>26875594.890000004</v>
      </c>
    </row>
    <row r="152" spans="1:7" x14ac:dyDescent="0.3">
      <c r="A152" s="5" t="s">
        <v>39</v>
      </c>
      <c r="B152" s="6">
        <v>11390733</v>
      </c>
      <c r="C152" s="6">
        <v>6394995.3899999997</v>
      </c>
      <c r="D152" s="7">
        <f t="shared" si="6"/>
        <v>17785728.390000001</v>
      </c>
      <c r="E152" s="6">
        <v>3664282.84</v>
      </c>
      <c r="F152" s="6">
        <v>3664282.84</v>
      </c>
      <c r="G152" s="7">
        <f t="shared" si="7"/>
        <v>14121445.550000001</v>
      </c>
    </row>
    <row r="153" spans="1:7" x14ac:dyDescent="0.3">
      <c r="A153" s="5" t="s">
        <v>40</v>
      </c>
      <c r="B153" s="6">
        <v>37502164</v>
      </c>
      <c r="C153" s="6">
        <v>10631663.289999999</v>
      </c>
      <c r="D153" s="7">
        <f t="shared" si="6"/>
        <v>48133827.289999999</v>
      </c>
      <c r="E153" s="6">
        <v>8523370.1699999999</v>
      </c>
      <c r="F153" s="6">
        <v>8523370.1699999999</v>
      </c>
      <c r="G153" s="7">
        <f t="shared" si="7"/>
        <v>39610457.119999997</v>
      </c>
    </row>
    <row r="154" spans="1:7" x14ac:dyDescent="0.3">
      <c r="A154" s="5" t="s">
        <v>41</v>
      </c>
      <c r="B154" s="6">
        <v>10207154</v>
      </c>
      <c r="C154" s="6">
        <v>2846648.25</v>
      </c>
      <c r="D154" s="7">
        <f t="shared" si="6"/>
        <v>13053802.25</v>
      </c>
      <c r="E154" s="6">
        <v>3251187.7</v>
      </c>
      <c r="F154" s="6">
        <v>3251187.7</v>
      </c>
      <c r="G154" s="7">
        <f t="shared" si="7"/>
        <v>9802614.5500000007</v>
      </c>
    </row>
    <row r="155" spans="1:7" x14ac:dyDescent="0.3">
      <c r="A155" s="5" t="s">
        <v>42</v>
      </c>
      <c r="B155" s="6">
        <v>17931825</v>
      </c>
      <c r="C155" s="6">
        <v>8371042.71</v>
      </c>
      <c r="D155" s="7">
        <f t="shared" si="6"/>
        <v>26302867.710000001</v>
      </c>
      <c r="E155" s="6">
        <v>5009251.07</v>
      </c>
      <c r="F155" s="6">
        <v>5009251.07</v>
      </c>
      <c r="G155" s="7">
        <f t="shared" si="7"/>
        <v>21293616.640000001</v>
      </c>
    </row>
    <row r="156" spans="1:7" x14ac:dyDescent="0.3">
      <c r="A156" s="5" t="s">
        <v>43</v>
      </c>
      <c r="B156" s="6">
        <v>42739725</v>
      </c>
      <c r="C156" s="6">
        <v>3648610.68</v>
      </c>
      <c r="D156" s="7">
        <f t="shared" si="6"/>
        <v>46388335.68</v>
      </c>
      <c r="E156" s="6">
        <v>9428270.6600000001</v>
      </c>
      <c r="F156" s="6">
        <v>9428270.6600000001</v>
      </c>
      <c r="G156" s="7">
        <f t="shared" si="7"/>
        <v>36960065.019999996</v>
      </c>
    </row>
    <row r="157" spans="1:7" x14ac:dyDescent="0.3">
      <c r="A157" s="5" t="s">
        <v>44</v>
      </c>
      <c r="B157" s="6">
        <v>22211289</v>
      </c>
      <c r="C157" s="6">
        <v>1777062.82</v>
      </c>
      <c r="D157" s="7">
        <f t="shared" si="6"/>
        <v>23988351.82</v>
      </c>
      <c r="E157" s="6">
        <v>4656578.43</v>
      </c>
      <c r="F157" s="6">
        <v>4656578.43</v>
      </c>
      <c r="G157" s="7">
        <f t="shared" si="7"/>
        <v>19331773.390000001</v>
      </c>
    </row>
    <row r="158" spans="1:7" x14ac:dyDescent="0.3">
      <c r="A158" s="5" t="s">
        <v>45</v>
      </c>
      <c r="B158" s="6">
        <v>6606361</v>
      </c>
      <c r="C158" s="6">
        <v>8015421.75</v>
      </c>
      <c r="D158" s="7">
        <f t="shared" si="6"/>
        <v>14621782.75</v>
      </c>
      <c r="E158" s="6">
        <v>2584785.36</v>
      </c>
      <c r="F158" s="6">
        <v>2584785.36</v>
      </c>
      <c r="G158" s="7">
        <f t="shared" si="7"/>
        <v>12036997.390000001</v>
      </c>
    </row>
    <row r="159" spans="1:7" x14ac:dyDescent="0.3">
      <c r="A159" s="5" t="s">
        <v>46</v>
      </c>
      <c r="B159" s="6">
        <v>9223939</v>
      </c>
      <c r="C159" s="6">
        <v>11130105.050000001</v>
      </c>
      <c r="D159" s="7">
        <f t="shared" si="6"/>
        <v>20354044.050000001</v>
      </c>
      <c r="E159" s="6">
        <v>3887677.75</v>
      </c>
      <c r="F159" s="6">
        <v>3887677.75</v>
      </c>
      <c r="G159" s="7">
        <f t="shared" si="7"/>
        <v>16466366.300000001</v>
      </c>
    </row>
    <row r="160" spans="1:7" x14ac:dyDescent="0.3">
      <c r="A160" s="5" t="s">
        <v>47</v>
      </c>
      <c r="B160" s="6">
        <v>10315570</v>
      </c>
      <c r="C160" s="6">
        <v>1024314.36</v>
      </c>
      <c r="D160" s="7">
        <f t="shared" si="6"/>
        <v>11339884.359999999</v>
      </c>
      <c r="E160" s="6">
        <v>2135850.71</v>
      </c>
      <c r="F160" s="6">
        <v>2135850.71</v>
      </c>
      <c r="G160" s="7">
        <f t="shared" si="7"/>
        <v>9204033.6499999985</v>
      </c>
    </row>
    <row r="161" spans="1:7" x14ac:dyDescent="0.3">
      <c r="A161" s="5" t="s">
        <v>48</v>
      </c>
      <c r="B161" s="6">
        <v>18049786</v>
      </c>
      <c r="C161" s="6">
        <v>1887330.54</v>
      </c>
      <c r="D161" s="7">
        <f t="shared" si="6"/>
        <v>19937116.539999999</v>
      </c>
      <c r="E161" s="6">
        <v>3513493.57</v>
      </c>
      <c r="F161" s="6">
        <v>3513493.57</v>
      </c>
      <c r="G161" s="7">
        <f t="shared" si="7"/>
        <v>16423622.969999999</v>
      </c>
    </row>
    <row r="162" spans="1:7" x14ac:dyDescent="0.3">
      <c r="A162" s="5" t="s">
        <v>49</v>
      </c>
      <c r="B162" s="6">
        <v>57808147</v>
      </c>
      <c r="C162" s="6">
        <v>30100790.859999999</v>
      </c>
      <c r="D162" s="7">
        <f t="shared" si="6"/>
        <v>87908937.859999999</v>
      </c>
      <c r="E162" s="6">
        <v>17010589.260000002</v>
      </c>
      <c r="F162" s="6">
        <v>17010589.260000002</v>
      </c>
      <c r="G162" s="7">
        <f t="shared" si="7"/>
        <v>70898348.599999994</v>
      </c>
    </row>
    <row r="163" spans="1:7" x14ac:dyDescent="0.3">
      <c r="A163" s="5" t="s">
        <v>50</v>
      </c>
      <c r="B163" s="6">
        <v>14260468</v>
      </c>
      <c r="C163" s="6">
        <v>7794754.8399999999</v>
      </c>
      <c r="D163" s="7">
        <f t="shared" si="6"/>
        <v>22055222.84</v>
      </c>
      <c r="E163" s="6">
        <v>4575656.7300000004</v>
      </c>
      <c r="F163" s="6">
        <v>4575656.7300000004</v>
      </c>
      <c r="G163" s="7">
        <f t="shared" si="7"/>
        <v>17479566.109999999</v>
      </c>
    </row>
    <row r="164" spans="1:7" x14ac:dyDescent="0.3">
      <c r="A164" s="5" t="s">
        <v>51</v>
      </c>
      <c r="B164" s="6">
        <v>21998294</v>
      </c>
      <c r="C164" s="6">
        <v>3550620.86</v>
      </c>
      <c r="D164" s="7">
        <f t="shared" si="6"/>
        <v>25548914.859999999</v>
      </c>
      <c r="E164" s="6">
        <v>5294738</v>
      </c>
      <c r="F164" s="6">
        <v>5294738</v>
      </c>
      <c r="G164" s="7">
        <f t="shared" si="7"/>
        <v>20254176.859999999</v>
      </c>
    </row>
    <row r="165" spans="1:7" x14ac:dyDescent="0.3">
      <c r="A165" s="5" t="s">
        <v>52</v>
      </c>
      <c r="B165" s="6">
        <v>24078278</v>
      </c>
      <c r="C165" s="6">
        <v>6138834.4500000002</v>
      </c>
      <c r="D165" s="7">
        <f t="shared" si="6"/>
        <v>30217112.449999999</v>
      </c>
      <c r="E165" s="6">
        <v>6248844.25</v>
      </c>
      <c r="F165" s="6">
        <v>6248844.25</v>
      </c>
      <c r="G165" s="7">
        <f t="shared" si="7"/>
        <v>23968268.199999999</v>
      </c>
    </row>
    <row r="166" spans="1:7" x14ac:dyDescent="0.3">
      <c r="A166" s="5" t="s">
        <v>53</v>
      </c>
      <c r="B166" s="6">
        <v>20980768</v>
      </c>
      <c r="C166" s="6">
        <v>3131260.26</v>
      </c>
      <c r="D166" s="7">
        <f t="shared" si="6"/>
        <v>24112028.259999998</v>
      </c>
      <c r="E166" s="6">
        <v>5265535.83</v>
      </c>
      <c r="F166" s="6">
        <v>5265535.83</v>
      </c>
      <c r="G166" s="7">
        <f t="shared" si="7"/>
        <v>18846492.43</v>
      </c>
    </row>
    <row r="167" spans="1:7" x14ac:dyDescent="0.3">
      <c r="A167" s="5" t="s">
        <v>54</v>
      </c>
      <c r="B167" s="6">
        <v>4110802</v>
      </c>
      <c r="C167" s="6">
        <v>1266608.92</v>
      </c>
      <c r="D167" s="7">
        <f t="shared" si="6"/>
        <v>5377410.9199999999</v>
      </c>
      <c r="E167" s="6">
        <v>1508160.18</v>
      </c>
      <c r="F167" s="6">
        <v>1508160.18</v>
      </c>
      <c r="G167" s="7">
        <f t="shared" si="7"/>
        <v>3869250.74</v>
      </c>
    </row>
    <row r="168" spans="1:7" x14ac:dyDescent="0.3">
      <c r="A168" s="5" t="s">
        <v>55</v>
      </c>
      <c r="B168" s="6">
        <v>15252196</v>
      </c>
      <c r="C168" s="6">
        <v>5805109.54</v>
      </c>
      <c r="D168" s="7">
        <f t="shared" si="6"/>
        <v>21057305.539999999</v>
      </c>
      <c r="E168" s="6">
        <v>4382492.9000000004</v>
      </c>
      <c r="F168" s="6">
        <v>4382492.9000000004</v>
      </c>
      <c r="G168" s="7">
        <f t="shared" si="7"/>
        <v>16674812.639999999</v>
      </c>
    </row>
    <row r="169" spans="1:7" x14ac:dyDescent="0.3">
      <c r="A169" s="5" t="s">
        <v>56</v>
      </c>
      <c r="B169" s="6">
        <v>32006271</v>
      </c>
      <c r="C169" s="6">
        <v>4317723.3</v>
      </c>
      <c r="D169" s="7">
        <f t="shared" si="6"/>
        <v>36323994.299999997</v>
      </c>
      <c r="E169" s="6">
        <v>6716599.8399999999</v>
      </c>
      <c r="F169" s="6">
        <v>6716599.8399999999</v>
      </c>
      <c r="G169" s="7">
        <f t="shared" si="7"/>
        <v>29607394.459999997</v>
      </c>
    </row>
    <row r="170" spans="1:7" x14ac:dyDescent="0.3">
      <c r="A170" s="5" t="s">
        <v>57</v>
      </c>
      <c r="B170" s="6">
        <v>32263848</v>
      </c>
      <c r="C170" s="6">
        <v>14311805.23</v>
      </c>
      <c r="D170" s="7">
        <f t="shared" si="6"/>
        <v>46575653.230000004</v>
      </c>
      <c r="E170" s="6">
        <v>9349269.9299999997</v>
      </c>
      <c r="F170" s="6">
        <v>9349269.9299999997</v>
      </c>
      <c r="G170" s="7">
        <f t="shared" si="7"/>
        <v>37226383.300000004</v>
      </c>
    </row>
    <row r="171" spans="1:7" x14ac:dyDescent="0.3">
      <c r="A171" s="5" t="s">
        <v>58</v>
      </c>
      <c r="B171" s="6">
        <v>32136787</v>
      </c>
      <c r="C171" s="6">
        <v>9775972.2699999996</v>
      </c>
      <c r="D171" s="7">
        <f t="shared" si="6"/>
        <v>41912759.269999996</v>
      </c>
      <c r="E171" s="6">
        <v>8729203.3200000003</v>
      </c>
      <c r="F171" s="6">
        <v>8729203.3200000003</v>
      </c>
      <c r="G171" s="7">
        <f t="shared" si="7"/>
        <v>33183555.949999996</v>
      </c>
    </row>
    <row r="172" spans="1:7" x14ac:dyDescent="0.3">
      <c r="A172" s="5" t="s">
        <v>59</v>
      </c>
      <c r="B172" s="6">
        <v>8719432</v>
      </c>
      <c r="C172" s="6">
        <v>6036864.0800000001</v>
      </c>
      <c r="D172" s="7">
        <f t="shared" si="6"/>
        <v>14756296.08</v>
      </c>
      <c r="E172" s="6">
        <v>2934251.52</v>
      </c>
      <c r="F172" s="6">
        <v>2934251.52</v>
      </c>
      <c r="G172" s="7">
        <f t="shared" si="7"/>
        <v>11822044.560000001</v>
      </c>
    </row>
    <row r="173" spans="1:7" x14ac:dyDescent="0.3">
      <c r="A173" s="5" t="s">
        <v>60</v>
      </c>
      <c r="B173" s="6">
        <v>9684460</v>
      </c>
      <c r="C173" s="6">
        <v>-387936.48</v>
      </c>
      <c r="D173" s="7">
        <f t="shared" si="6"/>
        <v>9296523.5199999996</v>
      </c>
      <c r="E173" s="6">
        <v>2050028.58</v>
      </c>
      <c r="F173" s="6">
        <v>2050028.58</v>
      </c>
      <c r="G173" s="7">
        <f t="shared" si="7"/>
        <v>7246494.9399999995</v>
      </c>
    </row>
    <row r="174" spans="1:7" x14ac:dyDescent="0.3">
      <c r="A174" s="5" t="s">
        <v>61</v>
      </c>
      <c r="B174" s="6">
        <v>13482303</v>
      </c>
      <c r="C174" s="6">
        <v>-8967.4599999999991</v>
      </c>
      <c r="D174" s="7">
        <f t="shared" si="6"/>
        <v>13473335.539999999</v>
      </c>
      <c r="E174" s="6">
        <v>2788966.36</v>
      </c>
      <c r="F174" s="6">
        <v>2788966.36</v>
      </c>
      <c r="G174" s="7">
        <f t="shared" si="7"/>
        <v>10684369.18</v>
      </c>
    </row>
    <row r="175" spans="1:7" x14ac:dyDescent="0.3">
      <c r="A175" s="5" t="s">
        <v>62</v>
      </c>
      <c r="B175" s="6">
        <v>18590752</v>
      </c>
      <c r="C175" s="6">
        <v>7095666.8300000001</v>
      </c>
      <c r="D175" s="7">
        <f t="shared" si="6"/>
        <v>25686418.829999998</v>
      </c>
      <c r="E175" s="6">
        <v>5466307.7199999997</v>
      </c>
      <c r="F175" s="6">
        <v>5466307.7199999997</v>
      </c>
      <c r="G175" s="7">
        <f t="shared" si="7"/>
        <v>20220111.109999999</v>
      </c>
    </row>
    <row r="176" spans="1:7" x14ac:dyDescent="0.3">
      <c r="A176" s="5" t="s">
        <v>63</v>
      </c>
      <c r="B176" s="6">
        <v>48090896</v>
      </c>
      <c r="C176" s="6">
        <v>34539837.329999998</v>
      </c>
      <c r="D176" s="7">
        <f t="shared" si="6"/>
        <v>82630733.329999998</v>
      </c>
      <c r="E176" s="6">
        <v>16110399.560000001</v>
      </c>
      <c r="F176" s="6">
        <v>16110399.560000001</v>
      </c>
      <c r="G176" s="7">
        <f t="shared" si="7"/>
        <v>66520333.769999996</v>
      </c>
    </row>
    <row r="177" spans="1:7" x14ac:dyDescent="0.3">
      <c r="A177" s="5" t="s">
        <v>64</v>
      </c>
      <c r="B177" s="6">
        <v>32247234</v>
      </c>
      <c r="C177" s="6">
        <v>17382162.309999999</v>
      </c>
      <c r="D177" s="7">
        <f t="shared" si="6"/>
        <v>49629396.310000002</v>
      </c>
      <c r="E177" s="6">
        <v>10824821.85</v>
      </c>
      <c r="F177" s="6">
        <v>10824821.85</v>
      </c>
      <c r="G177" s="7">
        <f t="shared" si="7"/>
        <v>38804574.460000001</v>
      </c>
    </row>
    <row r="178" spans="1:7" x14ac:dyDescent="0.3">
      <c r="A178" s="5" t="s">
        <v>65</v>
      </c>
      <c r="B178" s="6">
        <v>16631672</v>
      </c>
      <c r="C178" s="6">
        <v>7300850.5899999999</v>
      </c>
      <c r="D178" s="7">
        <f t="shared" si="6"/>
        <v>23932522.59</v>
      </c>
      <c r="E178" s="6">
        <v>4538955.01</v>
      </c>
      <c r="F178" s="6">
        <v>4538955.01</v>
      </c>
      <c r="G178" s="7">
        <f t="shared" si="7"/>
        <v>19393567.579999998</v>
      </c>
    </row>
    <row r="179" spans="1:7" x14ac:dyDescent="0.3">
      <c r="A179" s="5" t="s">
        <v>66</v>
      </c>
      <c r="B179" s="6">
        <v>26385222</v>
      </c>
      <c r="C179" s="6">
        <v>4275163.96</v>
      </c>
      <c r="D179" s="7">
        <f t="shared" si="6"/>
        <v>30660385.960000001</v>
      </c>
      <c r="E179" s="6">
        <v>6304299.0499999998</v>
      </c>
      <c r="F179" s="6">
        <v>6304299.0499999998</v>
      </c>
      <c r="G179" s="7">
        <f t="shared" si="7"/>
        <v>24356086.91</v>
      </c>
    </row>
    <row r="180" spans="1:7" x14ac:dyDescent="0.3">
      <c r="A180" s="5" t="s">
        <v>67</v>
      </c>
      <c r="B180" s="6">
        <v>9735933</v>
      </c>
      <c r="C180" s="6">
        <v>9752545.4499999993</v>
      </c>
      <c r="D180" s="7">
        <f t="shared" si="6"/>
        <v>19488478.449999999</v>
      </c>
      <c r="E180" s="6">
        <v>4318089.63</v>
      </c>
      <c r="F180" s="6">
        <v>4318089.63</v>
      </c>
      <c r="G180" s="7">
        <f t="shared" si="7"/>
        <v>15170388.82</v>
      </c>
    </row>
    <row r="181" spans="1:7" x14ac:dyDescent="0.3">
      <c r="A181" s="5" t="s">
        <v>68</v>
      </c>
      <c r="B181" s="6">
        <v>13203577</v>
      </c>
      <c r="C181" s="6">
        <v>6239140.8099999996</v>
      </c>
      <c r="D181" s="7">
        <f t="shared" si="6"/>
        <v>19442717.809999999</v>
      </c>
      <c r="E181" s="6">
        <v>4243201.5</v>
      </c>
      <c r="F181" s="6">
        <v>4243201.5</v>
      </c>
      <c r="G181" s="7">
        <f t="shared" si="7"/>
        <v>15199516.309999999</v>
      </c>
    </row>
    <row r="182" spans="1:7" x14ac:dyDescent="0.3">
      <c r="A182" s="5" t="s">
        <v>69</v>
      </c>
      <c r="B182" s="6">
        <v>93559034</v>
      </c>
      <c r="C182" s="6">
        <v>44927913.710000001</v>
      </c>
      <c r="D182" s="7">
        <f t="shared" si="6"/>
        <v>138486947.71000001</v>
      </c>
      <c r="E182" s="6">
        <v>31015306.199999999</v>
      </c>
      <c r="F182" s="6">
        <v>31015306.199999999</v>
      </c>
      <c r="G182" s="7">
        <f t="shared" si="7"/>
        <v>107471641.51000001</v>
      </c>
    </row>
    <row r="183" spans="1:7" x14ac:dyDescent="0.3">
      <c r="A183" s="5" t="s">
        <v>70</v>
      </c>
      <c r="B183" s="6">
        <v>13350624</v>
      </c>
      <c r="C183" s="6">
        <v>13678467.279999999</v>
      </c>
      <c r="D183" s="7">
        <f t="shared" si="6"/>
        <v>27029091.280000001</v>
      </c>
      <c r="E183" s="6">
        <v>5757778.3899999997</v>
      </c>
      <c r="F183" s="6">
        <v>5757778.3899999997</v>
      </c>
      <c r="G183" s="7">
        <f t="shared" si="7"/>
        <v>21271312.890000001</v>
      </c>
    </row>
    <row r="184" spans="1:7" x14ac:dyDescent="0.3">
      <c r="A184" s="5" t="s">
        <v>71</v>
      </c>
      <c r="B184" s="6">
        <v>9758287</v>
      </c>
      <c r="C184" s="6">
        <v>9136157.5500000007</v>
      </c>
      <c r="D184" s="7">
        <f t="shared" si="6"/>
        <v>18894444.550000001</v>
      </c>
      <c r="E184" s="6">
        <v>4183430.23</v>
      </c>
      <c r="F184" s="6">
        <v>4183430.23</v>
      </c>
      <c r="G184" s="7">
        <f t="shared" si="7"/>
        <v>14711014.32</v>
      </c>
    </row>
    <row r="185" spans="1:7" x14ac:dyDescent="0.3">
      <c r="A185" s="5" t="s">
        <v>72</v>
      </c>
      <c r="B185" s="6">
        <v>2462239</v>
      </c>
      <c r="C185" s="6">
        <v>8568320.1400000006</v>
      </c>
      <c r="D185" s="7">
        <f t="shared" si="6"/>
        <v>11030559.140000001</v>
      </c>
      <c r="E185" s="6">
        <v>2023251.13</v>
      </c>
      <c r="F185" s="6">
        <v>2023251.13</v>
      </c>
      <c r="G185" s="7">
        <f t="shared" si="7"/>
        <v>9007308.0100000016</v>
      </c>
    </row>
    <row r="186" spans="1:7" x14ac:dyDescent="0.3">
      <c r="A186" s="5" t="s">
        <v>73</v>
      </c>
      <c r="B186" s="6">
        <v>4964490</v>
      </c>
      <c r="C186" s="6">
        <v>2242445.14</v>
      </c>
      <c r="D186" s="7">
        <f t="shared" si="6"/>
        <v>7206935.1400000006</v>
      </c>
      <c r="E186" s="6">
        <v>2394231.58</v>
      </c>
      <c r="F186" s="6">
        <v>2394231.58</v>
      </c>
      <c r="G186" s="7">
        <f t="shared" si="7"/>
        <v>4812703.5600000005</v>
      </c>
    </row>
    <row r="187" spans="1:7" x14ac:dyDescent="0.3">
      <c r="A187" s="5" t="s">
        <v>74</v>
      </c>
      <c r="B187" s="6">
        <v>40966872</v>
      </c>
      <c r="C187" s="6">
        <v>33439483.969999999</v>
      </c>
      <c r="D187" s="7">
        <f t="shared" si="6"/>
        <v>74406355.969999999</v>
      </c>
      <c r="E187" s="6">
        <v>13972918.119999999</v>
      </c>
      <c r="F187" s="6">
        <v>13972918.119999999</v>
      </c>
      <c r="G187" s="7">
        <f t="shared" si="7"/>
        <v>60433437.850000001</v>
      </c>
    </row>
    <row r="188" spans="1:7" x14ac:dyDescent="0.3">
      <c r="A188" s="5" t="s">
        <v>75</v>
      </c>
      <c r="B188" s="6">
        <v>200919580</v>
      </c>
      <c r="C188" s="6">
        <v>122062821.92</v>
      </c>
      <c r="D188" s="7">
        <f t="shared" si="6"/>
        <v>322982401.92000002</v>
      </c>
      <c r="E188" s="6">
        <v>77596121.340000004</v>
      </c>
      <c r="F188" s="6">
        <v>77596121.340000004</v>
      </c>
      <c r="G188" s="7">
        <f t="shared" si="7"/>
        <v>245386280.58000001</v>
      </c>
    </row>
    <row r="189" spans="1:7" x14ac:dyDescent="0.3">
      <c r="A189" s="5" t="s">
        <v>76</v>
      </c>
      <c r="B189" s="6">
        <v>38131698</v>
      </c>
      <c r="C189" s="6">
        <v>10764013.91</v>
      </c>
      <c r="D189" s="7">
        <f t="shared" si="6"/>
        <v>48895711.909999996</v>
      </c>
      <c r="E189" s="6">
        <v>8961530.5</v>
      </c>
      <c r="F189" s="6">
        <v>8961530.5</v>
      </c>
      <c r="G189" s="7">
        <f t="shared" si="7"/>
        <v>39934181.409999996</v>
      </c>
    </row>
    <row r="190" spans="1:7" x14ac:dyDescent="0.3">
      <c r="A190" s="5" t="s">
        <v>77</v>
      </c>
      <c r="B190" s="6">
        <v>16002693</v>
      </c>
      <c r="C190" s="6">
        <v>11981659.83</v>
      </c>
      <c r="D190" s="7">
        <f t="shared" si="6"/>
        <v>27984352.829999998</v>
      </c>
      <c r="E190" s="6">
        <v>5271268.01</v>
      </c>
      <c r="F190" s="6">
        <v>5271268.01</v>
      </c>
      <c r="G190" s="7">
        <f t="shared" si="7"/>
        <v>22713084.82</v>
      </c>
    </row>
    <row r="191" spans="1:7" x14ac:dyDescent="0.3">
      <c r="A191" s="5" t="s">
        <v>78</v>
      </c>
      <c r="B191" s="6">
        <v>44287974</v>
      </c>
      <c r="C191" s="6">
        <v>17726586.91</v>
      </c>
      <c r="D191" s="7">
        <f t="shared" si="6"/>
        <v>62014560.909999996</v>
      </c>
      <c r="E191" s="6">
        <v>12218727.9</v>
      </c>
      <c r="F191" s="6">
        <v>12218727.9</v>
      </c>
      <c r="G191" s="7">
        <f t="shared" si="7"/>
        <v>49795833.009999998</v>
      </c>
    </row>
    <row r="192" spans="1:7" x14ac:dyDescent="0.3">
      <c r="A192" s="5" t="s">
        <v>79</v>
      </c>
      <c r="B192" s="6">
        <v>22717963</v>
      </c>
      <c r="C192" s="6">
        <v>3451568.81</v>
      </c>
      <c r="D192" s="7">
        <f t="shared" si="6"/>
        <v>26169531.809999999</v>
      </c>
      <c r="E192" s="6">
        <v>5008168.74</v>
      </c>
      <c r="F192" s="6">
        <v>5008168.74</v>
      </c>
      <c r="G192" s="7">
        <f t="shared" si="7"/>
        <v>21161363.07</v>
      </c>
    </row>
    <row r="193" spans="1:7" x14ac:dyDescent="0.3">
      <c r="A193" s="5" t="s">
        <v>80</v>
      </c>
      <c r="B193" s="6">
        <v>13081432</v>
      </c>
      <c r="C193" s="6">
        <v>7872138.6600000001</v>
      </c>
      <c r="D193" s="7">
        <f t="shared" si="6"/>
        <v>20953570.66</v>
      </c>
      <c r="E193" s="6">
        <v>3866678.56</v>
      </c>
      <c r="F193" s="6">
        <v>3866678.56</v>
      </c>
      <c r="G193" s="7">
        <f t="shared" si="7"/>
        <v>17086892.100000001</v>
      </c>
    </row>
    <row r="194" spans="1:7" x14ac:dyDescent="0.3">
      <c r="A194" s="5" t="s">
        <v>81</v>
      </c>
      <c r="B194" s="6">
        <v>53021482</v>
      </c>
      <c r="C194" s="6">
        <v>115846531.03</v>
      </c>
      <c r="D194" s="7">
        <f t="shared" si="6"/>
        <v>168868013.03</v>
      </c>
      <c r="E194" s="6">
        <v>27726631.09</v>
      </c>
      <c r="F194" s="6">
        <v>27726631.09</v>
      </c>
      <c r="G194" s="7">
        <f t="shared" si="7"/>
        <v>141141381.94</v>
      </c>
    </row>
    <row r="195" spans="1:7" x14ac:dyDescent="0.3">
      <c r="A195" s="5" t="s">
        <v>82</v>
      </c>
      <c r="B195" s="6">
        <v>58931993</v>
      </c>
      <c r="C195" s="6">
        <v>48460500.700000003</v>
      </c>
      <c r="D195" s="7">
        <f t="shared" si="6"/>
        <v>107392493.7</v>
      </c>
      <c r="E195" s="6">
        <v>25895822.190000001</v>
      </c>
      <c r="F195" s="6">
        <v>25895822.190000001</v>
      </c>
      <c r="G195" s="7">
        <f t="shared" si="7"/>
        <v>81496671.510000005</v>
      </c>
    </row>
    <row r="196" spans="1:7" x14ac:dyDescent="0.3">
      <c r="A196" s="5" t="s">
        <v>83</v>
      </c>
      <c r="B196" s="6">
        <v>123079085</v>
      </c>
      <c r="C196" s="6">
        <v>106786738.77</v>
      </c>
      <c r="D196" s="7">
        <f t="shared" si="6"/>
        <v>229865823.76999998</v>
      </c>
      <c r="E196" s="6">
        <v>41966821.990000002</v>
      </c>
      <c r="F196" s="6">
        <v>41966821.990000002</v>
      </c>
      <c r="G196" s="7">
        <f t="shared" si="7"/>
        <v>187899001.77999997</v>
      </c>
    </row>
    <row r="197" spans="1:7" x14ac:dyDescent="0.3">
      <c r="A197" s="5" t="s">
        <v>84</v>
      </c>
      <c r="B197" s="6">
        <v>46711507</v>
      </c>
      <c r="C197" s="6">
        <v>40635642.18</v>
      </c>
      <c r="D197" s="7">
        <f t="shared" si="6"/>
        <v>87347149.180000007</v>
      </c>
      <c r="E197" s="6">
        <v>16839113.780000001</v>
      </c>
      <c r="F197" s="6">
        <v>16839113.780000001</v>
      </c>
      <c r="G197" s="7">
        <f t="shared" si="7"/>
        <v>70508035.400000006</v>
      </c>
    </row>
    <row r="198" spans="1:7" x14ac:dyDescent="0.3">
      <c r="A198" s="5" t="s">
        <v>85</v>
      </c>
      <c r="B198" s="6">
        <v>91406362</v>
      </c>
      <c r="C198" s="6">
        <v>44825907.149999999</v>
      </c>
      <c r="D198" s="7">
        <f t="shared" si="6"/>
        <v>136232269.15000001</v>
      </c>
      <c r="E198" s="6">
        <v>25161465.989999998</v>
      </c>
      <c r="F198" s="6">
        <v>25161465.989999998</v>
      </c>
      <c r="G198" s="7">
        <f t="shared" si="7"/>
        <v>111070803.16000001</v>
      </c>
    </row>
    <row r="199" spans="1:7" x14ac:dyDescent="0.3">
      <c r="A199" s="5" t="s">
        <v>86</v>
      </c>
      <c r="B199" s="6">
        <v>174341047</v>
      </c>
      <c r="C199" s="6">
        <v>11033516.67</v>
      </c>
      <c r="D199" s="7">
        <f t="shared" si="6"/>
        <v>185374563.66999999</v>
      </c>
      <c r="E199" s="6">
        <v>29101426.809999999</v>
      </c>
      <c r="F199" s="6">
        <v>29101426.809999999</v>
      </c>
      <c r="G199" s="7">
        <f t="shared" si="7"/>
        <v>156273136.85999998</v>
      </c>
    </row>
    <row r="200" spans="1:7" x14ac:dyDescent="0.3">
      <c r="A200" s="5" t="s">
        <v>87</v>
      </c>
      <c r="B200" s="6">
        <v>408916916</v>
      </c>
      <c r="C200" s="6">
        <v>92317948.079999998</v>
      </c>
      <c r="D200" s="7">
        <f t="shared" si="6"/>
        <v>501234864.07999998</v>
      </c>
      <c r="E200" s="6">
        <v>84519653.950000003</v>
      </c>
      <c r="F200" s="6">
        <v>84519653.950000003</v>
      </c>
      <c r="G200" s="7">
        <f t="shared" si="7"/>
        <v>416715210.13</v>
      </c>
    </row>
    <row r="201" spans="1:7" x14ac:dyDescent="0.3">
      <c r="A201" s="5" t="s">
        <v>88</v>
      </c>
      <c r="B201" s="6">
        <v>59505790</v>
      </c>
      <c r="C201" s="6">
        <v>46797414.659999996</v>
      </c>
      <c r="D201" s="7">
        <f t="shared" si="6"/>
        <v>106303204.66</v>
      </c>
      <c r="E201" s="6">
        <v>25551025.710000001</v>
      </c>
      <c r="F201" s="6">
        <v>25551025.710000001</v>
      </c>
      <c r="G201" s="7">
        <f t="shared" si="7"/>
        <v>80752178.949999988</v>
      </c>
    </row>
    <row r="202" spans="1:7" x14ac:dyDescent="0.3">
      <c r="A202" s="5" t="s">
        <v>89</v>
      </c>
      <c r="B202" s="6">
        <v>35906620</v>
      </c>
      <c r="C202" s="6">
        <v>46587870.270000003</v>
      </c>
      <c r="D202" s="7">
        <f t="shared" si="6"/>
        <v>82494490.270000011</v>
      </c>
      <c r="E202" s="6">
        <v>18019924.32</v>
      </c>
      <c r="F202" s="6">
        <v>18019924.32</v>
      </c>
      <c r="G202" s="7">
        <f t="shared" si="7"/>
        <v>64474565.95000001</v>
      </c>
    </row>
    <row r="203" spans="1:7" x14ac:dyDescent="0.3">
      <c r="A203" s="5" t="s">
        <v>90</v>
      </c>
      <c r="B203" s="6">
        <v>68204080</v>
      </c>
      <c r="C203" s="6">
        <v>41325576.810000002</v>
      </c>
      <c r="D203" s="7">
        <f t="shared" si="6"/>
        <v>109529656.81</v>
      </c>
      <c r="E203" s="6">
        <v>21713318.649999999</v>
      </c>
      <c r="F203" s="6">
        <v>21713318.649999999</v>
      </c>
      <c r="G203" s="7">
        <f t="shared" si="7"/>
        <v>87816338.159999996</v>
      </c>
    </row>
    <row r="204" spans="1:7" x14ac:dyDescent="0.3">
      <c r="A204" s="5" t="s">
        <v>91</v>
      </c>
      <c r="B204" s="6">
        <v>24111047</v>
      </c>
      <c r="C204" s="6">
        <v>83119834.060000002</v>
      </c>
      <c r="D204" s="7">
        <f t="shared" si="6"/>
        <v>107230881.06</v>
      </c>
      <c r="E204" s="6">
        <v>28075962.719999999</v>
      </c>
      <c r="F204" s="6">
        <v>28075962.719999999</v>
      </c>
      <c r="G204" s="7">
        <f t="shared" si="7"/>
        <v>79154918.340000004</v>
      </c>
    </row>
    <row r="205" spans="1:7" x14ac:dyDescent="0.3">
      <c r="A205" s="5" t="s">
        <v>92</v>
      </c>
      <c r="B205" s="6">
        <v>70925308</v>
      </c>
      <c r="C205" s="6">
        <v>4548493.0999999996</v>
      </c>
      <c r="D205" s="7">
        <f t="shared" si="6"/>
        <v>75473801.099999994</v>
      </c>
      <c r="E205" s="6">
        <v>12819433.91</v>
      </c>
      <c r="F205" s="6">
        <v>12819433.91</v>
      </c>
      <c r="G205" s="7">
        <f t="shared" si="7"/>
        <v>62654367.189999998</v>
      </c>
    </row>
    <row r="206" spans="1:7" x14ac:dyDescent="0.3">
      <c r="A206" s="5" t="s">
        <v>93</v>
      </c>
      <c r="B206" s="6">
        <v>10878461</v>
      </c>
      <c r="C206" s="6">
        <v>44429539.5</v>
      </c>
      <c r="D206" s="7">
        <f t="shared" si="6"/>
        <v>55308000.5</v>
      </c>
      <c r="E206" s="6">
        <v>7112339.9000000004</v>
      </c>
      <c r="F206" s="6">
        <v>7112339.9000000004</v>
      </c>
      <c r="G206" s="7">
        <f t="shared" si="7"/>
        <v>48195660.600000001</v>
      </c>
    </row>
    <row r="207" spans="1:7" x14ac:dyDescent="0.3">
      <c r="A207" s="5" t="s">
        <v>94</v>
      </c>
      <c r="B207" s="6">
        <v>18935317</v>
      </c>
      <c r="C207" s="6">
        <v>76448342.469999999</v>
      </c>
      <c r="D207" s="7">
        <f t="shared" si="6"/>
        <v>95383659.469999999</v>
      </c>
      <c r="E207" s="6">
        <v>11224458</v>
      </c>
      <c r="F207" s="6">
        <v>11224458</v>
      </c>
      <c r="G207" s="7">
        <f t="shared" si="7"/>
        <v>84159201.469999999</v>
      </c>
    </row>
    <row r="208" spans="1:7" x14ac:dyDescent="0.3">
      <c r="A208" s="5" t="s">
        <v>95</v>
      </c>
      <c r="B208" s="6">
        <v>5165048</v>
      </c>
      <c r="C208" s="6">
        <v>0</v>
      </c>
      <c r="D208" s="7">
        <f t="shared" si="6"/>
        <v>5165048</v>
      </c>
      <c r="E208" s="6">
        <v>610802.73</v>
      </c>
      <c r="F208" s="6">
        <v>610802.73</v>
      </c>
      <c r="G208" s="7">
        <f t="shared" si="7"/>
        <v>4554245.2699999996</v>
      </c>
    </row>
    <row r="209" spans="1:7" x14ac:dyDescent="0.3">
      <c r="A209" s="5" t="s">
        <v>96</v>
      </c>
      <c r="B209" s="6">
        <v>26968755</v>
      </c>
      <c r="C209" s="6">
        <v>5428177.0899999999</v>
      </c>
      <c r="D209" s="7">
        <f t="shared" si="6"/>
        <v>32396932.09</v>
      </c>
      <c r="E209" s="6">
        <v>5667737.5999999996</v>
      </c>
      <c r="F209" s="6">
        <v>5667737.5999999996</v>
      </c>
      <c r="G209" s="7">
        <f t="shared" si="7"/>
        <v>26729194.490000002</v>
      </c>
    </row>
    <row r="210" spans="1:7" x14ac:dyDescent="0.3">
      <c r="A210" s="5" t="s">
        <v>97</v>
      </c>
      <c r="B210" s="6">
        <v>8552914</v>
      </c>
      <c r="C210" s="6">
        <v>28900612.739999998</v>
      </c>
      <c r="D210" s="7">
        <f t="shared" si="6"/>
        <v>37453526.739999995</v>
      </c>
      <c r="E210" s="6">
        <v>6362818.5800000001</v>
      </c>
      <c r="F210" s="6">
        <v>6362818.5800000001</v>
      </c>
      <c r="G210" s="7">
        <f t="shared" si="7"/>
        <v>31090708.159999996</v>
      </c>
    </row>
    <row r="211" spans="1:7" x14ac:dyDescent="0.3">
      <c r="A211" s="5" t="s">
        <v>98</v>
      </c>
      <c r="B211" s="6">
        <v>0</v>
      </c>
      <c r="C211" s="6">
        <v>3394365.89</v>
      </c>
      <c r="D211" s="7">
        <f t="shared" si="6"/>
        <v>3394365.89</v>
      </c>
      <c r="E211" s="6">
        <v>1467385.5</v>
      </c>
      <c r="F211" s="6">
        <v>1467385.5</v>
      </c>
      <c r="G211" s="7">
        <f t="shared" si="7"/>
        <v>1926980.3900000001</v>
      </c>
    </row>
    <row r="212" spans="1:7" x14ac:dyDescent="0.3">
      <c r="A212" s="5" t="s">
        <v>99</v>
      </c>
      <c r="B212" s="6">
        <v>6722665</v>
      </c>
      <c r="C212" s="6">
        <v>16513482.17</v>
      </c>
      <c r="D212" s="7">
        <f t="shared" si="6"/>
        <v>23236147.170000002</v>
      </c>
      <c r="E212" s="6">
        <v>4927028.4000000004</v>
      </c>
      <c r="F212" s="6">
        <v>4927028.4000000004</v>
      </c>
      <c r="G212" s="7">
        <f t="shared" si="7"/>
        <v>18309118.770000003</v>
      </c>
    </row>
    <row r="213" spans="1:7" x14ac:dyDescent="0.3">
      <c r="A213" s="5" t="s">
        <v>100</v>
      </c>
      <c r="B213" s="6">
        <v>6926581</v>
      </c>
      <c r="C213" s="6">
        <v>19738351.600000001</v>
      </c>
      <c r="D213" s="7">
        <f t="shared" si="6"/>
        <v>26664932.600000001</v>
      </c>
      <c r="E213" s="6">
        <v>5613710.7000000002</v>
      </c>
      <c r="F213" s="6">
        <v>5613710.7000000002</v>
      </c>
      <c r="G213" s="7">
        <f t="shared" si="7"/>
        <v>21051221.900000002</v>
      </c>
    </row>
    <row r="214" spans="1:7" x14ac:dyDescent="0.3">
      <c r="A214" s="5" t="s">
        <v>101</v>
      </c>
      <c r="B214" s="6">
        <v>12798861</v>
      </c>
      <c r="C214" s="6">
        <v>3397180.18</v>
      </c>
      <c r="D214" s="7">
        <f t="shared" si="6"/>
        <v>16196041.18</v>
      </c>
      <c r="E214" s="6">
        <v>4347072.3</v>
      </c>
      <c r="F214" s="6">
        <v>4347072.3</v>
      </c>
      <c r="G214" s="7">
        <f t="shared" si="7"/>
        <v>11848968.879999999</v>
      </c>
    </row>
    <row r="215" spans="1:7" x14ac:dyDescent="0.3">
      <c r="A215" s="5" t="s">
        <v>102</v>
      </c>
      <c r="B215" s="6">
        <v>25993750</v>
      </c>
      <c r="C215" s="6">
        <v>4399861.1500000004</v>
      </c>
      <c r="D215" s="7">
        <f t="shared" si="6"/>
        <v>30393611.149999999</v>
      </c>
      <c r="E215" s="6">
        <v>4288966.9800000004</v>
      </c>
      <c r="F215" s="6">
        <v>4288966.9800000004</v>
      </c>
      <c r="G215" s="7">
        <f t="shared" si="7"/>
        <v>26104644.169999998</v>
      </c>
    </row>
    <row r="216" spans="1:7" x14ac:dyDescent="0.3">
      <c r="A216" s="5" t="s">
        <v>103</v>
      </c>
      <c r="B216" s="6">
        <v>6215430</v>
      </c>
      <c r="C216" s="6">
        <v>44090151.880000003</v>
      </c>
      <c r="D216" s="7">
        <f t="shared" si="6"/>
        <v>50305581.880000003</v>
      </c>
      <c r="E216" s="6">
        <v>7908500.4699999997</v>
      </c>
      <c r="F216" s="6">
        <v>7908500.4699999997</v>
      </c>
      <c r="G216" s="7">
        <f t="shared" si="7"/>
        <v>42397081.410000004</v>
      </c>
    </row>
    <row r="217" spans="1:7" x14ac:dyDescent="0.3">
      <c r="A217" s="5" t="s">
        <v>104</v>
      </c>
      <c r="B217" s="6">
        <v>10611883</v>
      </c>
      <c r="C217" s="6">
        <v>71904750.180000007</v>
      </c>
      <c r="D217" s="7">
        <f t="shared" si="6"/>
        <v>82516633.180000007</v>
      </c>
      <c r="E217" s="6">
        <v>14906078.039999999</v>
      </c>
      <c r="F217" s="6">
        <v>14906078.039999999</v>
      </c>
      <c r="G217" s="7">
        <f t="shared" si="7"/>
        <v>67610555.140000015</v>
      </c>
    </row>
    <row r="218" spans="1:7" x14ac:dyDescent="0.3">
      <c r="A218" s="5" t="s">
        <v>105</v>
      </c>
      <c r="B218" s="6">
        <v>67505775</v>
      </c>
      <c r="C218" s="6">
        <v>11567055.15</v>
      </c>
      <c r="D218" s="7">
        <f t="shared" si="6"/>
        <v>79072830.150000006</v>
      </c>
      <c r="E218" s="6">
        <v>11647217.689999999</v>
      </c>
      <c r="F218" s="6">
        <v>11647217.689999999</v>
      </c>
      <c r="G218" s="7">
        <f t="shared" si="7"/>
        <v>67425612.460000008</v>
      </c>
    </row>
    <row r="219" spans="1:7" x14ac:dyDescent="0.3">
      <c r="A219" s="5" t="s">
        <v>106</v>
      </c>
      <c r="B219" s="6">
        <v>2742432.55</v>
      </c>
      <c r="C219" s="6">
        <v>26184654.800000001</v>
      </c>
      <c r="D219" s="7">
        <f t="shared" si="6"/>
        <v>28927087.350000001</v>
      </c>
      <c r="E219" s="6">
        <v>1713962.79</v>
      </c>
      <c r="F219" s="6">
        <v>1713962.79</v>
      </c>
      <c r="G219" s="7">
        <f t="shared" si="7"/>
        <v>27213124.560000002</v>
      </c>
    </row>
    <row r="220" spans="1:7" x14ac:dyDescent="0.3">
      <c r="A220" s="5" t="s">
        <v>107</v>
      </c>
      <c r="B220" s="6">
        <v>4628151</v>
      </c>
      <c r="C220" s="6">
        <v>23983360.489999998</v>
      </c>
      <c r="D220" s="7">
        <f t="shared" si="6"/>
        <v>28611511.489999998</v>
      </c>
      <c r="E220" s="6">
        <v>2916700.88</v>
      </c>
      <c r="F220" s="6">
        <v>2916700.88</v>
      </c>
      <c r="G220" s="7">
        <f t="shared" si="7"/>
        <v>25694810.609999999</v>
      </c>
    </row>
    <row r="221" spans="1:7" x14ac:dyDescent="0.3">
      <c r="A221" s="5" t="s">
        <v>108</v>
      </c>
      <c r="B221" s="6">
        <v>5548657</v>
      </c>
      <c r="C221" s="6">
        <v>17759864.34</v>
      </c>
      <c r="D221" s="7">
        <f t="shared" si="6"/>
        <v>23308521.34</v>
      </c>
      <c r="E221" s="6">
        <v>3504737.51</v>
      </c>
      <c r="F221" s="6">
        <v>3504737.51</v>
      </c>
      <c r="G221" s="7">
        <f t="shared" si="7"/>
        <v>19803783.829999998</v>
      </c>
    </row>
    <row r="222" spans="1:7" x14ac:dyDescent="0.3">
      <c r="A222" s="5" t="s">
        <v>109</v>
      </c>
      <c r="B222" s="6">
        <v>7930734</v>
      </c>
      <c r="C222" s="6">
        <v>22351515.100000001</v>
      </c>
      <c r="D222" s="7">
        <f t="shared" si="6"/>
        <v>30282249.100000001</v>
      </c>
      <c r="E222" s="6">
        <v>5886876.25</v>
      </c>
      <c r="F222" s="6">
        <v>5886876.25</v>
      </c>
      <c r="G222" s="7">
        <f t="shared" si="7"/>
        <v>24395372.850000001</v>
      </c>
    </row>
    <row r="223" spans="1:7" x14ac:dyDescent="0.3">
      <c r="A223" s="5" t="s">
        <v>110</v>
      </c>
      <c r="B223" s="6">
        <v>8303981</v>
      </c>
      <c r="C223" s="6">
        <v>24076890.59</v>
      </c>
      <c r="D223" s="7">
        <f t="shared" si="6"/>
        <v>32380871.59</v>
      </c>
      <c r="E223" s="6">
        <v>6514012.2300000004</v>
      </c>
      <c r="F223" s="6">
        <v>6514012.2300000004</v>
      </c>
      <c r="G223" s="7">
        <f t="shared" si="7"/>
        <v>25866859.359999999</v>
      </c>
    </row>
    <row r="224" spans="1:7" x14ac:dyDescent="0.3">
      <c r="A224" s="5" t="s">
        <v>111</v>
      </c>
      <c r="B224" s="6">
        <v>1660333</v>
      </c>
      <c r="C224" s="6">
        <v>5824234.7999999998</v>
      </c>
      <c r="D224" s="7">
        <f t="shared" si="6"/>
        <v>7484567.7999999998</v>
      </c>
      <c r="E224" s="6">
        <v>1294916.27</v>
      </c>
      <c r="F224" s="6">
        <v>1294916.27</v>
      </c>
      <c r="G224" s="7">
        <f t="shared" si="7"/>
        <v>6189651.5299999993</v>
      </c>
    </row>
    <row r="225" spans="1:7" x14ac:dyDescent="0.3">
      <c r="A225" s="5" t="s">
        <v>112</v>
      </c>
      <c r="B225" s="6">
        <v>10202294</v>
      </c>
      <c r="C225" s="6">
        <v>21240419.739999998</v>
      </c>
      <c r="D225" s="7">
        <f t="shared" si="6"/>
        <v>31442713.739999998</v>
      </c>
      <c r="E225" s="6">
        <v>7261239.3200000003</v>
      </c>
      <c r="F225" s="6">
        <v>7261239.3200000003</v>
      </c>
      <c r="G225" s="7">
        <f t="shared" si="7"/>
        <v>24181474.419999998</v>
      </c>
    </row>
    <row r="226" spans="1:7" x14ac:dyDescent="0.3">
      <c r="A226" s="5" t="s">
        <v>113</v>
      </c>
      <c r="B226" s="6">
        <v>2399321</v>
      </c>
      <c r="C226" s="6">
        <v>6782565.9000000004</v>
      </c>
      <c r="D226" s="7">
        <f t="shared" si="6"/>
        <v>9181886.9000000004</v>
      </c>
      <c r="E226" s="6">
        <v>1337850.17</v>
      </c>
      <c r="F226" s="6">
        <v>1337850.17</v>
      </c>
      <c r="G226" s="7">
        <f t="shared" si="7"/>
        <v>7844036.7300000004</v>
      </c>
    </row>
    <row r="227" spans="1:7" x14ac:dyDescent="0.3">
      <c r="A227" s="5" t="s">
        <v>114</v>
      </c>
      <c r="B227" s="6">
        <v>4185085</v>
      </c>
      <c r="C227" s="6">
        <v>23521649.609999999</v>
      </c>
      <c r="D227" s="7">
        <f t="shared" si="6"/>
        <v>27706734.609999999</v>
      </c>
      <c r="E227" s="6">
        <v>3966768.08</v>
      </c>
      <c r="F227" s="6">
        <v>3966768.08</v>
      </c>
      <c r="G227" s="7">
        <f t="shared" si="7"/>
        <v>23739966.530000001</v>
      </c>
    </row>
    <row r="228" spans="1:7" x14ac:dyDescent="0.3">
      <c r="A228" s="5" t="s">
        <v>115</v>
      </c>
      <c r="B228" s="6">
        <v>6583867</v>
      </c>
      <c r="C228" s="6">
        <v>19444431.52</v>
      </c>
      <c r="D228" s="7">
        <f t="shared" si="6"/>
        <v>26028298.52</v>
      </c>
      <c r="E228" s="6">
        <v>3611129.54</v>
      </c>
      <c r="F228" s="6">
        <v>3611129.54</v>
      </c>
      <c r="G228" s="7">
        <f t="shared" si="7"/>
        <v>22417168.98</v>
      </c>
    </row>
    <row r="229" spans="1:7" x14ac:dyDescent="0.3">
      <c r="A229" s="5" t="s">
        <v>116</v>
      </c>
      <c r="B229" s="6">
        <v>4996280</v>
      </c>
      <c r="C229" s="6">
        <v>15786772.189999999</v>
      </c>
      <c r="D229" s="7">
        <f t="shared" si="6"/>
        <v>20783052.189999998</v>
      </c>
      <c r="E229" s="6">
        <v>3260982.84</v>
      </c>
      <c r="F229" s="6">
        <v>3260982.84</v>
      </c>
      <c r="G229" s="7">
        <f t="shared" si="7"/>
        <v>17522069.349999998</v>
      </c>
    </row>
    <row r="230" spans="1:7" x14ac:dyDescent="0.3">
      <c r="A230" s="5" t="s">
        <v>117</v>
      </c>
      <c r="B230" s="6">
        <v>4670220</v>
      </c>
      <c r="C230" s="6">
        <v>11871362.02</v>
      </c>
      <c r="D230" s="7">
        <f t="shared" si="6"/>
        <v>16541582.02</v>
      </c>
      <c r="E230" s="6">
        <v>2502792.56</v>
      </c>
      <c r="F230" s="6">
        <v>2502792.56</v>
      </c>
      <c r="G230" s="7">
        <f t="shared" si="7"/>
        <v>14038789.459999999</v>
      </c>
    </row>
    <row r="231" spans="1:7" x14ac:dyDescent="0.3">
      <c r="A231" s="5" t="s">
        <v>118</v>
      </c>
      <c r="B231" s="6">
        <v>5559092</v>
      </c>
      <c r="C231" s="6">
        <v>29399457.18</v>
      </c>
      <c r="D231" s="7">
        <f t="shared" si="6"/>
        <v>34958549.18</v>
      </c>
      <c r="E231" s="6">
        <v>6368591.2400000002</v>
      </c>
      <c r="F231" s="6">
        <v>6368591.2400000002</v>
      </c>
      <c r="G231" s="7">
        <f t="shared" si="7"/>
        <v>28589957.939999998</v>
      </c>
    </row>
    <row r="232" spans="1:7" x14ac:dyDescent="0.3">
      <c r="A232" s="5" t="s">
        <v>119</v>
      </c>
      <c r="B232" s="6">
        <v>19000438</v>
      </c>
      <c r="C232" s="6">
        <v>88612921.239999995</v>
      </c>
      <c r="D232" s="7">
        <f t="shared" si="6"/>
        <v>107613359.23999999</v>
      </c>
      <c r="E232" s="6">
        <v>18424275.93</v>
      </c>
      <c r="F232" s="6">
        <v>18424275.93</v>
      </c>
      <c r="G232" s="7">
        <f t="shared" si="7"/>
        <v>89189083.310000002</v>
      </c>
    </row>
    <row r="233" spans="1:7" x14ac:dyDescent="0.3">
      <c r="A233" s="5" t="s">
        <v>120</v>
      </c>
      <c r="B233" s="6">
        <v>8119736</v>
      </c>
      <c r="C233" s="6">
        <v>97289810.840000004</v>
      </c>
      <c r="D233" s="7">
        <f t="shared" si="6"/>
        <v>105409546.84</v>
      </c>
      <c r="E233" s="6">
        <v>15134416.01</v>
      </c>
      <c r="F233" s="6">
        <v>15134416.01</v>
      </c>
      <c r="G233" s="7">
        <f t="shared" si="7"/>
        <v>90275130.829999998</v>
      </c>
    </row>
    <row r="234" spans="1:7" x14ac:dyDescent="0.3">
      <c r="A234" s="5" t="s">
        <v>121</v>
      </c>
      <c r="B234" s="6">
        <v>13232057</v>
      </c>
      <c r="C234" s="6">
        <v>103096733</v>
      </c>
      <c r="D234" s="7">
        <f t="shared" si="6"/>
        <v>116328790</v>
      </c>
      <c r="E234" s="6">
        <v>13768212.84</v>
      </c>
      <c r="F234" s="6">
        <v>13768212.84</v>
      </c>
      <c r="G234" s="7">
        <f t="shared" si="7"/>
        <v>102560577.16</v>
      </c>
    </row>
    <row r="235" spans="1:7" x14ac:dyDescent="0.3">
      <c r="A235" s="5" t="s">
        <v>122</v>
      </c>
      <c r="B235" s="6">
        <v>3926110</v>
      </c>
      <c r="C235" s="6">
        <v>27158688.02</v>
      </c>
      <c r="D235" s="7">
        <f t="shared" si="6"/>
        <v>31084798.02</v>
      </c>
      <c r="E235" s="6">
        <v>6313933.8700000001</v>
      </c>
      <c r="F235" s="6">
        <v>6313933.8700000001</v>
      </c>
      <c r="G235" s="7">
        <f t="shared" si="7"/>
        <v>24770864.149999999</v>
      </c>
    </row>
    <row r="236" spans="1:7" x14ac:dyDescent="0.3">
      <c r="A236" s="5" t="s">
        <v>123</v>
      </c>
      <c r="B236" s="6">
        <v>1216896</v>
      </c>
      <c r="C236" s="6">
        <v>261815.49</v>
      </c>
      <c r="D236" s="7">
        <f t="shared" si="6"/>
        <v>1478711.49</v>
      </c>
      <c r="E236" s="6">
        <v>109434.36</v>
      </c>
      <c r="F236" s="6">
        <v>109434.36</v>
      </c>
      <c r="G236" s="7">
        <f t="shared" si="7"/>
        <v>1369277.13</v>
      </c>
    </row>
    <row r="237" spans="1:7" x14ac:dyDescent="0.3">
      <c r="A237" s="5" t="s">
        <v>124</v>
      </c>
      <c r="B237" s="6">
        <v>109740748</v>
      </c>
      <c r="C237" s="6">
        <v>38545063.840000004</v>
      </c>
      <c r="D237" s="7">
        <f t="shared" si="6"/>
        <v>148285811.84</v>
      </c>
      <c r="E237" s="6">
        <v>14357638.939999999</v>
      </c>
      <c r="F237" s="6">
        <v>14357638.939999999</v>
      </c>
      <c r="G237" s="7">
        <f t="shared" si="7"/>
        <v>133928172.90000001</v>
      </c>
    </row>
    <row r="238" spans="1:7" x14ac:dyDescent="0.3">
      <c r="A238" s="5" t="s">
        <v>125</v>
      </c>
      <c r="B238" s="6">
        <v>64007658</v>
      </c>
      <c r="C238" s="6">
        <v>19402.32</v>
      </c>
      <c r="D238" s="7">
        <f t="shared" si="6"/>
        <v>64027060.32</v>
      </c>
      <c r="E238" s="6">
        <v>17813351.050000001</v>
      </c>
      <c r="F238" s="6">
        <v>17813351.050000001</v>
      </c>
      <c r="G238" s="7">
        <f t="shared" si="7"/>
        <v>46213709.269999996</v>
      </c>
    </row>
    <row r="239" spans="1:7" x14ac:dyDescent="0.3">
      <c r="A239" s="5" t="s">
        <v>126</v>
      </c>
      <c r="B239" s="6">
        <v>52079118</v>
      </c>
      <c r="C239" s="6">
        <v>7980548.8600000003</v>
      </c>
      <c r="D239" s="7">
        <f t="shared" si="6"/>
        <v>60059666.859999999</v>
      </c>
      <c r="E239" s="6">
        <v>7237289.7000000002</v>
      </c>
      <c r="F239" s="6">
        <v>7237289.7000000002</v>
      </c>
      <c r="G239" s="7">
        <f t="shared" si="7"/>
        <v>52822377.159999996</v>
      </c>
    </row>
    <row r="240" spans="1:7" x14ac:dyDescent="0.3">
      <c r="A240" s="5" t="s">
        <v>127</v>
      </c>
      <c r="B240" s="6">
        <v>456311</v>
      </c>
      <c r="C240" s="6">
        <v>0</v>
      </c>
      <c r="D240" s="7">
        <f t="shared" si="6"/>
        <v>456311</v>
      </c>
      <c r="E240" s="6">
        <v>12192.62</v>
      </c>
      <c r="F240" s="6">
        <v>12192.62</v>
      </c>
      <c r="G240" s="7">
        <f t="shared" si="7"/>
        <v>444118.38</v>
      </c>
    </row>
    <row r="241" spans="1:7" x14ac:dyDescent="0.3">
      <c r="A241" s="5" t="s">
        <v>128</v>
      </c>
      <c r="B241" s="6">
        <v>3888201</v>
      </c>
      <c r="C241" s="6">
        <v>5716.69</v>
      </c>
      <c r="D241" s="7">
        <f t="shared" si="6"/>
        <v>3893917.69</v>
      </c>
      <c r="E241" s="6">
        <v>458889.52</v>
      </c>
      <c r="F241" s="6">
        <v>458889.52</v>
      </c>
      <c r="G241" s="7">
        <f t="shared" si="7"/>
        <v>3435028.17</v>
      </c>
    </row>
    <row r="242" spans="1:7" x14ac:dyDescent="0.3">
      <c r="A242" s="5" t="s">
        <v>129</v>
      </c>
      <c r="B242" s="6">
        <v>34079514</v>
      </c>
      <c r="C242" s="6">
        <v>1778760.74</v>
      </c>
      <c r="D242" s="7">
        <f t="shared" si="6"/>
        <v>35858274.740000002</v>
      </c>
      <c r="E242" s="6">
        <v>4590325.24</v>
      </c>
      <c r="F242" s="6">
        <v>4590325.24</v>
      </c>
      <c r="G242" s="7">
        <f t="shared" si="7"/>
        <v>31267949.5</v>
      </c>
    </row>
    <row r="243" spans="1:7" x14ac:dyDescent="0.3">
      <c r="A243" s="5" t="s">
        <v>130</v>
      </c>
      <c r="B243" s="6">
        <v>2632945</v>
      </c>
      <c r="C243" s="6">
        <v>7673040.1299999999</v>
      </c>
      <c r="D243" s="7">
        <f t="shared" si="6"/>
        <v>10305985.129999999</v>
      </c>
      <c r="E243" s="6">
        <v>1002806.67</v>
      </c>
      <c r="F243" s="6">
        <v>1002806.67</v>
      </c>
      <c r="G243" s="7">
        <f t="shared" si="7"/>
        <v>9303178.459999999</v>
      </c>
    </row>
    <row r="244" spans="1:7" x14ac:dyDescent="0.3">
      <c r="A244" s="8" t="s">
        <v>131</v>
      </c>
      <c r="B244" s="9"/>
      <c r="C244" s="9"/>
      <c r="D244" s="7">
        <f t="shared" si="6"/>
        <v>0</v>
      </c>
      <c r="E244" s="7"/>
      <c r="F244" s="7"/>
      <c r="G244" s="7">
        <f t="shared" si="7"/>
        <v>0</v>
      </c>
    </row>
    <row r="245" spans="1:7" x14ac:dyDescent="0.3">
      <c r="A245" s="10" t="s">
        <v>133</v>
      </c>
      <c r="B245" s="11">
        <f>B9+B127</f>
        <v>8993649295.4500008</v>
      </c>
      <c r="C245" s="11">
        <f t="shared" ref="C245:F245" si="8">C9+C127</f>
        <v>4758188032.1299982</v>
      </c>
      <c r="D245" s="11">
        <f>B245+C245</f>
        <v>13751837327.579998</v>
      </c>
      <c r="E245" s="11">
        <f t="shared" si="8"/>
        <v>2165300157.3199992</v>
      </c>
      <c r="F245" s="11">
        <f t="shared" si="8"/>
        <v>2116173016.5099993</v>
      </c>
      <c r="G245" s="11">
        <f>D245-E245</f>
        <v>11586537170.259998</v>
      </c>
    </row>
    <row r="246" spans="1:7" x14ac:dyDescent="0.3">
      <c r="A246" s="12"/>
      <c r="B246" s="13"/>
      <c r="C246" s="13"/>
      <c r="D246" s="13"/>
      <c r="E246" s="13"/>
      <c r="F246" s="13"/>
      <c r="G246" s="13"/>
    </row>
    <row r="247" spans="1:7" x14ac:dyDescent="0.3">
      <c r="A247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59055118110236227" bottom="0.74803149606299213" header="0.31496062992125984" footer="0.59055118110236227"/>
  <pageSetup scale="54" firstPageNumber="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2020-07-31T05:42:45Z</cp:lastPrinted>
  <dcterms:created xsi:type="dcterms:W3CDTF">2020-07-31T05:41:40Z</dcterms:created>
  <dcterms:modified xsi:type="dcterms:W3CDTF">2020-07-31T06:55:32Z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