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6b" sheetId="1" r:id="rId1"/>
  </sheets>
  <definedNames>
    <definedName name="_xlnm.Print_Area" localSheetId="0">LDF6b!$A$1:$I$33</definedName>
    <definedName name="_xlnm.Print_Titles" localSheetId="0">LDF6b!$1:$5</definedName>
  </definedNames>
  <calcPr calcId="145621"/>
</workbook>
</file>

<file path=xl/calcChain.xml><?xml version="1.0" encoding="utf-8"?>
<calcChain xmlns="http://schemas.openxmlformats.org/spreadsheetml/2006/main">
  <c r="E27" i="1" l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E19" i="1" s="1"/>
  <c r="E20" i="1"/>
  <c r="H20" i="1" s="1"/>
  <c r="G19" i="1"/>
  <c r="F19" i="1"/>
  <c r="D19" i="1"/>
  <c r="C19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G8" i="1"/>
  <c r="G29" i="1" s="1"/>
  <c r="F8" i="1"/>
  <c r="F29" i="1" s="1"/>
  <c r="E8" i="1"/>
  <c r="E29" i="1" s="1"/>
  <c r="D8" i="1"/>
  <c r="D29" i="1" s="1"/>
  <c r="C8" i="1"/>
  <c r="C29" i="1" s="1"/>
  <c r="H8" i="1" l="1"/>
  <c r="H21" i="1"/>
  <c r="H19" i="1" s="1"/>
  <c r="H29" i="1" l="1"/>
</calcChain>
</file>

<file path=xl/sharedStrings.xml><?xml version="1.0" encoding="utf-8"?>
<sst xmlns="http://schemas.openxmlformats.org/spreadsheetml/2006/main" count="28" uniqueCount="21">
  <si>
    <t xml:space="preserve">
Estado Analítico del Ejercicio del Presupuesto de Egresos Detallado - LDF
Clasificación Administrativa
al 31 de Marzo de 2018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</si>
  <si>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</si>
  <si>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</si>
  <si>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</si>
  <si>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</si>
  <si>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</si>
  <si>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</si>
  <si>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</si>
  <si>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</si>
  <si>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</si>
  <si>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</si>
  <si>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COORDINACIÓN GRAL</t>
  </si>
  <si>
    <t>0102 AFILIACIÓN</t>
  </si>
  <si>
    <t>0103 GESTORES</t>
  </si>
  <si>
    <t>0201 DESPACHO DIR GRAL DE SERVICIOS DE SALUD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</si>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</sst>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4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</cellStyleXfs>
  <cellXfs count="22">
    <xf numFmtId="0" fontId="0" fillId="0" borderId="0" xfId="0"/>
    <xf numFmtId="0" fontId="3" fillId="0" borderId="0" xfId="0" applyFont="1" applyFill="1" applyBorder="1" applyProtection="1">
      <protection hidden="1"/>
    </xf>
    <xf numFmtId="0" fontId="5" fillId="11" borderId="5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top" wrapText="1"/>
    </xf>
    <xf numFmtId="0" fontId="5" fillId="11" borderId="6" xfId="1" applyFont="1" applyFill="1" applyBorder="1" applyAlignment="1">
      <alignment horizontal="center" vertical="center" wrapText="1"/>
    </xf>
    <xf numFmtId="0" fontId="3" fillId="12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13" borderId="0" xfId="0" applyFont="1" applyFill="1" applyProtection="1">
      <protection hidden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6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4" fontId="7" fillId="0" borderId="5" xfId="0" applyNumberFormat="1" applyFont="1" applyBorder="1" applyAlignment="1">
      <alignment vertical="center"/>
    </xf>
    <xf numFmtId="0" fontId="6" fillId="0" borderId="8" xfId="0" applyFont="1" applyBorder="1" applyAlignment="1">
      <alignment horizontal="justify" vertical="center" wrapText="1"/>
    </xf>
    <xf numFmtId="4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4" fontId="6" fillId="0" borderId="7" xfId="0" applyNumberFormat="1" applyFont="1" applyBorder="1" applyAlignment="1">
      <alignment vertical="center"/>
    </xf>
  </cellXfs>
  <cellStyles count="297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21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1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139012</xdr:colOff>
      <xdr:row>30</xdr:row>
      <xdr:rowOff>102357</xdr:rowOff>
    </xdr:from>
    <xdr:to>
      <xdr:col>7</xdr:col>
      <xdr:colOff>889000</xdr:colOff>
      <xdr:row>32</xdr:row>
      <xdr:rowOff>92292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12" y="7341357"/>
          <a:ext cx="8576363" cy="307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1</xdr:col>
      <xdr:colOff>1344425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16970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167540</xdr:colOff>
      <xdr:row>0</xdr:row>
      <xdr:rowOff>136104</xdr:rowOff>
    </xdr:from>
    <xdr:to>
      <xdr:col>4</xdr:col>
      <xdr:colOff>282158</xdr:colOff>
      <xdr:row>2</xdr:row>
      <xdr:rowOff>138213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4630683" y="136104"/>
          <a:ext cx="1216796" cy="328680"/>
        </a:xfrm>
        <a:prstGeom prst="rect">
          <a:avLst/>
        </a:prstGeom>
      </xdr:spPr>
    </xdr:pic>
    <xdr:clientData/>
  </xdr:twoCellAnchor>
  <xdr:twoCellAnchor editAs="oneCell">
    <xdr:from>
      <xdr:col>6</xdr:col>
      <xdr:colOff>721177</xdr:colOff>
      <xdr:row>0</xdr:row>
      <xdr:rowOff>54428</xdr:rowOff>
    </xdr:from>
    <xdr:to>
      <xdr:col>7</xdr:col>
      <xdr:colOff>1043867</xdr:colOff>
      <xdr:row>3</xdr:row>
      <xdr:rowOff>31587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177" y="54428"/>
          <a:ext cx="1294240" cy="46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33"/>
  <sheetViews>
    <sheetView showGridLines="0" tabSelected="1" topLeftCell="A14" zoomScaleNormal="100" zoomScalePageLayoutView="85" workbookViewId="0">
      <selection activeCell="A33" sqref="A33"/>
    </sheetView>
  </sheetViews>
  <sheetFormatPr baseColWidth="10" defaultColWidth="0" defaultRowHeight="12.75" zeroHeight="1" x14ac:dyDescent="0.2"/>
  <cols>
    <col min="1" max="1" width="11.42578125" style="1" customWidth="1"/>
    <col min="2" max="2" width="39" style="1" bestFit="1" customWidth="1"/>
    <col min="3" max="5" width="16.42578125" style="1" bestFit="1" customWidth="1"/>
    <col min="6" max="7" width="14.5703125" style="1" bestFit="1" customWidth="1"/>
    <col min="8" max="8" width="16.28515625" style="5" bestFit="1" customWidth="1"/>
    <col min="9" max="9" width="11.42578125" style="1" customWidth="1"/>
    <col min="10" max="16384" width="11.42578125" style="1" hidden="1"/>
  </cols>
  <sheetData>
    <row r="1" spans="2:8" x14ac:dyDescent="0.2">
      <c r="H1" s="1"/>
    </row>
    <row r="2" spans="2:8" x14ac:dyDescent="0.2">
      <c r="H2" s="1"/>
    </row>
    <row r="3" spans="2:8" x14ac:dyDescent="0.2">
      <c r="H3" s="1"/>
    </row>
    <row r="4" spans="2:8" ht="64.5" customHeight="1" x14ac:dyDescent="0.2">
      <c r="B4" s="8" t="s">
        <v>0</v>
      </c>
      <c r="C4" s="9"/>
      <c r="D4" s="9"/>
      <c r="E4" s="9"/>
      <c r="F4" s="9"/>
      <c r="G4" s="9"/>
      <c r="H4" s="10"/>
    </row>
    <row r="5" spans="2:8" ht="14.25" customHeight="1" x14ac:dyDescent="0.2">
      <c r="B5" s="2"/>
      <c r="C5" s="11" t="s">
        <v>1</v>
      </c>
      <c r="D5" s="11"/>
      <c r="E5" s="11"/>
      <c r="F5" s="11"/>
      <c r="G5" s="11"/>
      <c r="H5" s="2"/>
    </row>
    <row r="6" spans="2:8" ht="27.75" customHeight="1" x14ac:dyDescent="0.2">
      <c r="B6" s="3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3" t="s">
        <v>8</v>
      </c>
    </row>
    <row r="7" spans="2:8" s="5" customFormat="1" x14ac:dyDescent="0.2">
      <c r="B7" s="12" t="s">
        <v>9</v>
      </c>
      <c r="C7" s="13"/>
      <c r="D7" s="13"/>
      <c r="E7" s="13"/>
      <c r="F7" s="13"/>
      <c r="G7" s="13"/>
      <c r="H7" s="13"/>
    </row>
    <row r="8" spans="2:8" x14ac:dyDescent="0.2">
      <c r="B8" s="14" t="s">
        <v>10</v>
      </c>
      <c r="C8" s="15">
        <f>SUM(C9:C16)</f>
        <v>15473995</v>
      </c>
      <c r="D8" s="15">
        <f t="shared" ref="D8:H8" si="0">SUM(D9:D16)</f>
        <v>635885382.78000009</v>
      </c>
      <c r="E8" s="15">
        <f t="shared" si="0"/>
        <v>651359377.78000009</v>
      </c>
      <c r="F8" s="15">
        <f t="shared" si="0"/>
        <v>199425388.87</v>
      </c>
      <c r="G8" s="15">
        <f t="shared" si="0"/>
        <v>199424701.53999999</v>
      </c>
      <c r="H8" s="15">
        <f t="shared" si="0"/>
        <v>451933988.91000003</v>
      </c>
    </row>
    <row r="9" spans="2:8" x14ac:dyDescent="0.2">
      <c r="B9" s="16" t="s">
        <v>11</v>
      </c>
      <c r="C9" s="17">
        <v>13301585</v>
      </c>
      <c r="D9" s="17">
        <v>11728643.93</v>
      </c>
      <c r="E9" s="17">
        <f>C9+D9</f>
        <v>25030228.93</v>
      </c>
      <c r="F9" s="17">
        <v>7515900.5300000003</v>
      </c>
      <c r="G9" s="17">
        <v>7515213.2000000002</v>
      </c>
      <c r="H9" s="17">
        <f>E9-F9</f>
        <v>17514328.399999999</v>
      </c>
    </row>
    <row r="10" spans="2:8" ht="11.25" customHeight="1" x14ac:dyDescent="0.2">
      <c r="B10" s="16" t="s">
        <v>12</v>
      </c>
      <c r="C10" s="17">
        <v>1333712</v>
      </c>
      <c r="D10" s="17">
        <v>370243.63</v>
      </c>
      <c r="E10" s="17">
        <f t="shared" ref="E10:E16" si="1">C10+D10</f>
        <v>1703955.63</v>
      </c>
      <c r="F10" s="17">
        <v>865904.06</v>
      </c>
      <c r="G10" s="17">
        <v>865904.06</v>
      </c>
      <c r="H10" s="17">
        <f t="shared" ref="H10:H16" si="2">E10-F10</f>
        <v>838051.56999999983</v>
      </c>
    </row>
    <row r="11" spans="2:8" s="6" customFormat="1" ht="19.5" customHeight="1" x14ac:dyDescent="0.2">
      <c r="B11" s="16" t="s">
        <v>13</v>
      </c>
      <c r="C11" s="17">
        <v>838698</v>
      </c>
      <c r="D11" s="17">
        <v>154143.26999999999</v>
      </c>
      <c r="E11" s="17">
        <f t="shared" si="1"/>
        <v>992841.27</v>
      </c>
      <c r="F11" s="17">
        <v>485031.47</v>
      </c>
      <c r="G11" s="17">
        <v>485031.47</v>
      </c>
      <c r="H11" s="17">
        <f t="shared" si="2"/>
        <v>507809.80000000005</v>
      </c>
    </row>
    <row r="12" spans="2:8" s="6" customFormat="1" ht="19.5" customHeight="1" x14ac:dyDescent="0.2">
      <c r="B12" s="16" t="s">
        <v>14</v>
      </c>
      <c r="C12" s="17">
        <v>0</v>
      </c>
      <c r="D12" s="17">
        <v>623632351.95000005</v>
      </c>
      <c r="E12" s="17">
        <f t="shared" si="1"/>
        <v>623632351.95000005</v>
      </c>
      <c r="F12" s="17">
        <v>190558552.81</v>
      </c>
      <c r="G12" s="17">
        <v>190558552.81</v>
      </c>
      <c r="H12" s="17">
        <f t="shared" si="2"/>
        <v>433073799.14000005</v>
      </c>
    </row>
    <row r="13" spans="2:8" s="6" customFormat="1" ht="19.5" customHeight="1" x14ac:dyDescent="0.2">
      <c r="B13" s="16" t="s">
        <v>15</v>
      </c>
      <c r="C13" s="17"/>
      <c r="D13" s="17"/>
      <c r="E13" s="17">
        <f t="shared" si="1"/>
        <v>0</v>
      </c>
      <c r="F13" s="17"/>
      <c r="G13" s="17"/>
      <c r="H13" s="17">
        <f t="shared" si="2"/>
        <v>0</v>
      </c>
    </row>
    <row r="14" spans="2:8" s="6" customFormat="1" ht="19.5" customHeight="1" x14ac:dyDescent="0.2">
      <c r="B14" s="16" t="s">
        <v>16</v>
      </c>
      <c r="C14" s="17"/>
      <c r="D14" s="17"/>
      <c r="E14" s="17">
        <f t="shared" si="1"/>
        <v>0</v>
      </c>
      <c r="F14" s="17"/>
      <c r="G14" s="17"/>
      <c r="H14" s="17">
        <f t="shared" si="2"/>
        <v>0</v>
      </c>
    </row>
    <row r="15" spans="2:8" s="6" customFormat="1" ht="19.5" customHeight="1" x14ac:dyDescent="0.2">
      <c r="B15" s="16" t="s">
        <v>17</v>
      </c>
      <c r="C15" s="17"/>
      <c r="D15" s="17"/>
      <c r="E15" s="17">
        <f t="shared" si="1"/>
        <v>0</v>
      </c>
      <c r="F15" s="17"/>
      <c r="G15" s="17"/>
      <c r="H15" s="17">
        <f t="shared" si="2"/>
        <v>0</v>
      </c>
    </row>
    <row r="16" spans="2:8" s="6" customFormat="1" ht="19.5" customHeight="1" x14ac:dyDescent="0.2">
      <c r="B16" s="16"/>
      <c r="C16" s="17"/>
      <c r="D16" s="17"/>
      <c r="E16" s="17">
        <f t="shared" si="1"/>
        <v>0</v>
      </c>
      <c r="F16" s="17"/>
      <c r="G16" s="17"/>
      <c r="H16" s="17">
        <f t="shared" si="2"/>
        <v>0</v>
      </c>
    </row>
    <row r="17" spans="2:8" s="6" customFormat="1" ht="19.5" customHeight="1" x14ac:dyDescent="0.2">
      <c r="B17" s="16"/>
      <c r="C17" s="17"/>
      <c r="D17" s="17"/>
      <c r="E17" s="17"/>
      <c r="F17" s="17"/>
      <c r="G17" s="17"/>
      <c r="H17" s="17"/>
    </row>
    <row r="18" spans="2:8" s="6" customFormat="1" ht="19.5" customHeight="1" x14ac:dyDescent="0.2">
      <c r="B18" s="18" t="s">
        <v>18</v>
      </c>
      <c r="C18" s="17"/>
      <c r="D18" s="17"/>
      <c r="E18" s="17"/>
      <c r="F18" s="17"/>
      <c r="G18" s="17"/>
      <c r="H18" s="17"/>
    </row>
    <row r="19" spans="2:8" s="6" customFormat="1" ht="19.5" customHeight="1" x14ac:dyDescent="0.2">
      <c r="B19" s="18" t="s">
        <v>19</v>
      </c>
      <c r="C19" s="15">
        <f>SUM(C20:C27)</f>
        <v>4425730074</v>
      </c>
      <c r="D19" s="15">
        <f t="shared" ref="D19:H19" si="3">SUM(D20:D27)</f>
        <v>99388904.290000007</v>
      </c>
      <c r="E19" s="15">
        <f t="shared" si="3"/>
        <v>4525118978.29</v>
      </c>
      <c r="F19" s="15">
        <f t="shared" si="3"/>
        <v>1690172413.48</v>
      </c>
      <c r="G19" s="15">
        <f t="shared" si="3"/>
        <v>1690170775.98</v>
      </c>
      <c r="H19" s="15">
        <f t="shared" si="3"/>
        <v>2834946564.8099999</v>
      </c>
    </row>
    <row r="20" spans="2:8" s="6" customFormat="1" ht="19.5" customHeight="1" x14ac:dyDescent="0.2">
      <c r="B20" s="16" t="s">
        <v>11</v>
      </c>
      <c r="C20" s="17">
        <v>89406758.219999999</v>
      </c>
      <c r="D20" s="17">
        <v>-4721737.87</v>
      </c>
      <c r="E20" s="17">
        <f>C20+D20</f>
        <v>84685020.349999994</v>
      </c>
      <c r="F20" s="17">
        <v>32055278.890000001</v>
      </c>
      <c r="G20" s="17">
        <v>32053876.390000001</v>
      </c>
      <c r="H20" s="17">
        <f t="shared" ref="H20:H27" si="4">E20-F20</f>
        <v>52629741.459999993</v>
      </c>
    </row>
    <row r="21" spans="2:8" s="6" customFormat="1" ht="19.5" customHeight="1" x14ac:dyDescent="0.2">
      <c r="B21" s="16" t="s">
        <v>12</v>
      </c>
      <c r="C21" s="17">
        <v>112944202.54000001</v>
      </c>
      <c r="D21" s="17">
        <v>1339933.51</v>
      </c>
      <c r="E21" s="17">
        <f t="shared" ref="E21:E27" si="5">C21+D21</f>
        <v>114284136.05000001</v>
      </c>
      <c r="F21" s="17">
        <v>45428523.25</v>
      </c>
      <c r="G21" s="17">
        <v>45428523.25</v>
      </c>
      <c r="H21" s="17">
        <f t="shared" si="4"/>
        <v>68855612.800000012</v>
      </c>
    </row>
    <row r="22" spans="2:8" s="6" customFormat="1" ht="19.5" customHeight="1" x14ac:dyDescent="0.2">
      <c r="B22" s="16" t="s">
        <v>13</v>
      </c>
      <c r="C22" s="17">
        <v>50167039.240000002</v>
      </c>
      <c r="D22" s="17">
        <v>-3241175.24</v>
      </c>
      <c r="E22" s="17">
        <f t="shared" si="5"/>
        <v>46925864</v>
      </c>
      <c r="F22" s="17">
        <v>19620191.120000001</v>
      </c>
      <c r="G22" s="17">
        <v>19619956.120000001</v>
      </c>
      <c r="H22" s="17">
        <f t="shared" si="4"/>
        <v>27305672.879999999</v>
      </c>
    </row>
    <row r="23" spans="2:8" s="6" customFormat="1" ht="19.5" customHeight="1" x14ac:dyDescent="0.2">
      <c r="B23" s="16" t="s">
        <v>14</v>
      </c>
      <c r="C23" s="17">
        <v>4173212074</v>
      </c>
      <c r="D23" s="17">
        <v>106011883.89</v>
      </c>
      <c r="E23" s="17">
        <f t="shared" si="5"/>
        <v>4279223957.8899999</v>
      </c>
      <c r="F23" s="17">
        <v>1593068420.22</v>
      </c>
      <c r="G23" s="17">
        <v>1593068420.22</v>
      </c>
      <c r="H23" s="17">
        <f t="shared" si="4"/>
        <v>2686155537.6700001</v>
      </c>
    </row>
    <row r="24" spans="2:8" s="6" customFormat="1" ht="19.5" customHeight="1" x14ac:dyDescent="0.2">
      <c r="B24" s="16" t="s">
        <v>15</v>
      </c>
      <c r="C24" s="17"/>
      <c r="D24" s="17"/>
      <c r="E24" s="17">
        <f t="shared" si="5"/>
        <v>0</v>
      </c>
      <c r="F24" s="17"/>
      <c r="G24" s="17"/>
      <c r="H24" s="17">
        <f t="shared" si="4"/>
        <v>0</v>
      </c>
    </row>
    <row r="25" spans="2:8" s="6" customFormat="1" ht="19.5" customHeight="1" x14ac:dyDescent="0.2">
      <c r="B25" s="16" t="s">
        <v>16</v>
      </c>
      <c r="C25" s="17"/>
      <c r="D25" s="17"/>
      <c r="E25" s="17">
        <f t="shared" si="5"/>
        <v>0</v>
      </c>
      <c r="F25" s="17"/>
      <c r="G25" s="17"/>
      <c r="H25" s="17">
        <f t="shared" si="4"/>
        <v>0</v>
      </c>
    </row>
    <row r="26" spans="2:8" s="6" customFormat="1" ht="19.5" customHeight="1" x14ac:dyDescent="0.2">
      <c r="B26" s="16" t="s">
        <v>17</v>
      </c>
      <c r="C26" s="17"/>
      <c r="D26" s="17"/>
      <c r="E26" s="17">
        <f t="shared" si="5"/>
        <v>0</v>
      </c>
      <c r="F26" s="17"/>
      <c r="G26" s="17"/>
      <c r="H26" s="17">
        <f t="shared" si="4"/>
        <v>0</v>
      </c>
    </row>
    <row r="27" spans="2:8" s="6" customFormat="1" ht="19.5" customHeight="1" x14ac:dyDescent="0.2">
      <c r="B27" s="16"/>
      <c r="C27" s="17"/>
      <c r="D27" s="17"/>
      <c r="E27" s="17">
        <f t="shared" si="5"/>
        <v>0</v>
      </c>
      <c r="F27" s="17"/>
      <c r="G27" s="17"/>
      <c r="H27" s="17">
        <f t="shared" si="4"/>
        <v>0</v>
      </c>
    </row>
    <row r="28" spans="2:8" x14ac:dyDescent="0.2">
      <c r="B28" s="19"/>
      <c r="C28" s="17"/>
      <c r="D28" s="17"/>
      <c r="E28" s="17"/>
      <c r="F28" s="17"/>
      <c r="G28" s="17"/>
      <c r="H28" s="17"/>
    </row>
    <row r="29" spans="2:8" x14ac:dyDescent="0.2">
      <c r="B29" s="20" t="s">
        <v>20</v>
      </c>
      <c r="C29" s="21">
        <f>C8+C19</f>
        <v>4441204069</v>
      </c>
      <c r="D29" s="21">
        <f t="shared" ref="D29:H29" si="6">D8+D19</f>
        <v>735274287.07000005</v>
      </c>
      <c r="E29" s="21">
        <f t="shared" si="6"/>
        <v>5176478356.0699997</v>
      </c>
      <c r="F29" s="21">
        <f t="shared" si="6"/>
        <v>1889597802.3499999</v>
      </c>
      <c r="G29" s="21">
        <f t="shared" si="6"/>
        <v>1889595477.52</v>
      </c>
      <c r="H29" s="21">
        <f t="shared" si="6"/>
        <v>3286880553.7199998</v>
      </c>
    </row>
    <row r="30" spans="2:8" x14ac:dyDescent="0.2">
      <c r="B30" s="7"/>
    </row>
    <row r="31" spans="2:8" x14ac:dyDescent="0.2"/>
    <row r="32" spans="2:8" x14ac:dyDescent="0.2"/>
    <row r="33" x14ac:dyDescent="0.2"/>
  </sheetData>
  <mergeCells count="2">
    <mergeCell ref="B4:H4"/>
    <mergeCell ref="C5:G5"/>
  </mergeCells>
  <printOptions horizontalCentered="1"/>
  <pageMargins left="0.70866141732283472" right="0.70866141732283472" top="0.51181102362204722" bottom="0.74803149606299213" header="0.31496062992125984" footer="0.31496062992125984"/>
  <pageSetup scale="78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LDF6b</vt:lpstr>
      <vt:lpstr>LDF6b!Área_de_impresión</vt:lpstr>
      <vt:lpstr>LDF6b!Títulos_a_imprimir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2018-04-18T19:41:15Z</cp:lastPrinted>
  <dcterms:created xsi:type="dcterms:W3CDTF">2018-04-18T19:41:14Z</dcterms:created>
  <dcterms:modified xsi:type="dcterms:W3CDTF">2018-07-16T19:01:07Z</dcterms:modified>
</cp:coreProperties>
</file>