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uv\6InformacionDisciplinaFinancieraLDF\xlsx\"/>
    </mc:Choice>
  </mc:AlternateContent>
  <xr:revisionPtr revIDLastSave="0" documentId="8_{55B14C04-0737-44C3-A60D-8E95B7A3391F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2" i="1" l="1"/>
  <c r="H152" i="1"/>
  <c r="E151" i="1"/>
  <c r="H151" i="1" s="1"/>
  <c r="E150" i="1"/>
  <c r="H150" i="1" s="1"/>
  <c r="E149" i="1"/>
  <c r="H149" i="1" s="1"/>
  <c r="E148" i="1"/>
  <c r="H148" i="1"/>
  <c r="E147" i="1"/>
  <c r="H147" i="1" s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G141" i="1"/>
  <c r="F141" i="1"/>
  <c r="E141" i="1"/>
  <c r="H141" i="1" s="1"/>
  <c r="D141" i="1"/>
  <c r="C141" i="1"/>
  <c r="E140" i="1"/>
  <c r="H140" i="1" s="1"/>
  <c r="E139" i="1"/>
  <c r="H139" i="1"/>
  <c r="E138" i="1"/>
  <c r="H138" i="1" s="1"/>
  <c r="E137" i="1"/>
  <c r="H137" i="1" s="1"/>
  <c r="E136" i="1"/>
  <c r="H136" i="1" s="1"/>
  <c r="E135" i="1"/>
  <c r="H135" i="1"/>
  <c r="E134" i="1"/>
  <c r="E132" i="1" s="1"/>
  <c r="H132" i="1" s="1"/>
  <c r="E133" i="1"/>
  <c r="H133" i="1"/>
  <c r="G132" i="1"/>
  <c r="F132" i="1"/>
  <c r="D132" i="1"/>
  <c r="C132" i="1"/>
  <c r="E131" i="1"/>
  <c r="H131" i="1"/>
  <c r="E130" i="1"/>
  <c r="E129" i="1"/>
  <c r="E128" i="1" s="1"/>
  <c r="H128" i="1" s="1"/>
  <c r="H129" i="1"/>
  <c r="G128" i="1"/>
  <c r="G79" i="1" s="1"/>
  <c r="F128" i="1"/>
  <c r="D128" i="1"/>
  <c r="C128" i="1"/>
  <c r="E127" i="1"/>
  <c r="H127" i="1" s="1"/>
  <c r="E126" i="1"/>
  <c r="H126" i="1"/>
  <c r="E125" i="1"/>
  <c r="H125" i="1" s="1"/>
  <c r="E124" i="1"/>
  <c r="H124" i="1" s="1"/>
  <c r="E123" i="1"/>
  <c r="H123" i="1" s="1"/>
  <c r="E122" i="1"/>
  <c r="H122" i="1"/>
  <c r="E121" i="1"/>
  <c r="H121" i="1" s="1"/>
  <c r="E120" i="1"/>
  <c r="E119" i="1"/>
  <c r="E118" i="1" s="1"/>
  <c r="H118" i="1" s="1"/>
  <c r="H119" i="1"/>
  <c r="G118" i="1"/>
  <c r="F118" i="1"/>
  <c r="D118" i="1"/>
  <c r="C118" i="1"/>
  <c r="E117" i="1"/>
  <c r="H117" i="1"/>
  <c r="E116" i="1"/>
  <c r="H116" i="1"/>
  <c r="E115" i="1"/>
  <c r="H115" i="1"/>
  <c r="E114" i="1"/>
  <c r="H114" i="1"/>
  <c r="E113" i="1"/>
  <c r="H113" i="1"/>
  <c r="E112" i="1"/>
  <c r="H112" i="1"/>
  <c r="E111" i="1"/>
  <c r="E108" i="1" s="1"/>
  <c r="H108" i="1" s="1"/>
  <c r="H111" i="1"/>
  <c r="E110" i="1"/>
  <c r="E109" i="1"/>
  <c r="H109" i="1" s="1"/>
  <c r="G108" i="1"/>
  <c r="F108" i="1"/>
  <c r="D108" i="1"/>
  <c r="C108" i="1"/>
  <c r="E107" i="1"/>
  <c r="H107" i="1" s="1"/>
  <c r="E106" i="1"/>
  <c r="H106" i="1" s="1"/>
  <c r="E105" i="1"/>
  <c r="H105" i="1"/>
  <c r="E104" i="1"/>
  <c r="H104" i="1" s="1"/>
  <c r="E103" i="1"/>
  <c r="H103" i="1" s="1"/>
  <c r="E102" i="1"/>
  <c r="H102" i="1" s="1"/>
  <c r="E101" i="1"/>
  <c r="H101" i="1"/>
  <c r="E100" i="1"/>
  <c r="E98" i="1" s="1"/>
  <c r="H98" i="1" s="1"/>
  <c r="E99" i="1"/>
  <c r="H99" i="1"/>
  <c r="G98" i="1"/>
  <c r="F98" i="1"/>
  <c r="D98" i="1"/>
  <c r="D79" i="1" s="1"/>
  <c r="C98" i="1"/>
  <c r="E97" i="1"/>
  <c r="H97" i="1"/>
  <c r="E96" i="1"/>
  <c r="H96" i="1"/>
  <c r="E95" i="1"/>
  <c r="H95" i="1"/>
  <c r="E94" i="1"/>
  <c r="H94" i="1"/>
  <c r="E93" i="1"/>
  <c r="H93" i="1"/>
  <c r="E92" i="1"/>
  <c r="H92" i="1"/>
  <c r="E91" i="1"/>
  <c r="H91" i="1"/>
  <c r="E90" i="1"/>
  <c r="H90" i="1" s="1"/>
  <c r="E88" i="1"/>
  <c r="H88" i="1" s="1"/>
  <c r="E89" i="1"/>
  <c r="H89" i="1" s="1"/>
  <c r="G88" i="1"/>
  <c r="F88" i="1"/>
  <c r="D88" i="1"/>
  <c r="C88" i="1"/>
  <c r="C79" i="1" s="1"/>
  <c r="E87" i="1"/>
  <c r="H87" i="1" s="1"/>
  <c r="E86" i="1"/>
  <c r="H86" i="1" s="1"/>
  <c r="E85" i="1"/>
  <c r="H85" i="1" s="1"/>
  <c r="E84" i="1"/>
  <c r="H84" i="1"/>
  <c r="E83" i="1"/>
  <c r="H83" i="1" s="1"/>
  <c r="E82" i="1"/>
  <c r="E81" i="1"/>
  <c r="E80" i="1" s="1"/>
  <c r="G80" i="1"/>
  <c r="F80" i="1"/>
  <c r="F79" i="1" s="1"/>
  <c r="D80" i="1"/>
  <c r="C80" i="1"/>
  <c r="E77" i="1"/>
  <c r="H77" i="1"/>
  <c r="E76" i="1"/>
  <c r="H76" i="1" s="1"/>
  <c r="E75" i="1"/>
  <c r="E74" i="1"/>
  <c r="H74" i="1"/>
  <c r="E73" i="1"/>
  <c r="H73" i="1"/>
  <c r="E72" i="1"/>
  <c r="H72" i="1"/>
  <c r="E71" i="1"/>
  <c r="E70" i="1" s="1"/>
  <c r="H70" i="1" s="1"/>
  <c r="H71" i="1"/>
  <c r="G70" i="1"/>
  <c r="F70" i="1"/>
  <c r="D70" i="1"/>
  <c r="C70" i="1"/>
  <c r="E69" i="1"/>
  <c r="H69" i="1"/>
  <c r="E68" i="1"/>
  <c r="H68" i="1"/>
  <c r="E67" i="1"/>
  <c r="H67" i="1"/>
  <c r="G66" i="1"/>
  <c r="F66" i="1"/>
  <c r="H66" i="1" s="1"/>
  <c r="E66" i="1"/>
  <c r="D66" i="1"/>
  <c r="C66" i="1"/>
  <c r="E65" i="1"/>
  <c r="H65" i="1"/>
  <c r="E64" i="1"/>
  <c r="H64" i="1"/>
  <c r="E63" i="1"/>
  <c r="H63" i="1"/>
  <c r="E62" i="1"/>
  <c r="H62" i="1"/>
  <c r="E61" i="1"/>
  <c r="H61" i="1"/>
  <c r="E60" i="1"/>
  <c r="E57" i="1" s="1"/>
  <c r="H57" i="1" s="1"/>
  <c r="H60" i="1"/>
  <c r="E59" i="1"/>
  <c r="E58" i="1"/>
  <c r="H58" i="1" s="1"/>
  <c r="G57" i="1"/>
  <c r="F57" i="1"/>
  <c r="D57" i="1"/>
  <c r="C57" i="1"/>
  <c r="E56" i="1"/>
  <c r="H56" i="1" s="1"/>
  <c r="E55" i="1"/>
  <c r="E54" i="1"/>
  <c r="E53" i="1" s="1"/>
  <c r="H53" i="1" s="1"/>
  <c r="H54" i="1"/>
  <c r="G53" i="1"/>
  <c r="F53" i="1"/>
  <c r="D53" i="1"/>
  <c r="C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E44" i="1"/>
  <c r="E43" i="1" s="1"/>
  <c r="H43" i="1" s="1"/>
  <c r="H44" i="1"/>
  <c r="G43" i="1"/>
  <c r="F43" i="1"/>
  <c r="D43" i="1"/>
  <c r="C43" i="1"/>
  <c r="E42" i="1"/>
  <c r="H42" i="1" s="1"/>
  <c r="E41" i="1"/>
  <c r="H41" i="1"/>
  <c r="E40" i="1"/>
  <c r="H40" i="1" s="1"/>
  <c r="E39" i="1"/>
  <c r="H39" i="1" s="1"/>
  <c r="E38" i="1"/>
  <c r="H38" i="1" s="1"/>
  <c r="E37" i="1"/>
  <c r="H37" i="1"/>
  <c r="E36" i="1"/>
  <c r="H36" i="1" s="1"/>
  <c r="E35" i="1"/>
  <c r="H35" i="1" s="1"/>
  <c r="E34" i="1"/>
  <c r="E33" i="1" s="1"/>
  <c r="H33" i="1" s="1"/>
  <c r="H34" i="1"/>
  <c r="G33" i="1"/>
  <c r="F33" i="1"/>
  <c r="D33" i="1"/>
  <c r="C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E23" i="1" s="1"/>
  <c r="H23" i="1" s="1"/>
  <c r="H26" i="1"/>
  <c r="E25" i="1"/>
  <c r="E24" i="1"/>
  <c r="H24" i="1" s="1"/>
  <c r="G23" i="1"/>
  <c r="F23" i="1"/>
  <c r="D23" i="1"/>
  <c r="C23" i="1"/>
  <c r="E22" i="1"/>
  <c r="H22" i="1" s="1"/>
  <c r="E21" i="1"/>
  <c r="H21" i="1" s="1"/>
  <c r="E20" i="1"/>
  <c r="H20" i="1"/>
  <c r="E19" i="1"/>
  <c r="H19" i="1" s="1"/>
  <c r="E18" i="1"/>
  <c r="H18" i="1" s="1"/>
  <c r="E17" i="1"/>
  <c r="H17" i="1" s="1"/>
  <c r="E16" i="1"/>
  <c r="H16" i="1"/>
  <c r="E15" i="1"/>
  <c r="E13" i="1" s="1"/>
  <c r="H13" i="1" s="1"/>
  <c r="E14" i="1"/>
  <c r="H14" i="1"/>
  <c r="G13" i="1"/>
  <c r="F13" i="1"/>
  <c r="D13" i="1"/>
  <c r="D4" i="1" s="1"/>
  <c r="D154" i="1" s="1"/>
  <c r="C13" i="1"/>
  <c r="C4" i="1" s="1"/>
  <c r="C154" i="1" s="1"/>
  <c r="E12" i="1"/>
  <c r="H12" i="1"/>
  <c r="E11" i="1"/>
  <c r="H11" i="1"/>
  <c r="E10" i="1"/>
  <c r="H10" i="1"/>
  <c r="E9" i="1"/>
  <c r="E5" i="1" s="1"/>
  <c r="H9" i="1"/>
  <c r="H5" i="1" s="1"/>
  <c r="E8" i="1"/>
  <c r="H8" i="1"/>
  <c r="E7" i="1"/>
  <c r="E6" i="1"/>
  <c r="H6" i="1"/>
  <c r="G5" i="1"/>
  <c r="G4" i="1"/>
  <c r="G154" i="1" s="1"/>
  <c r="F5" i="1"/>
  <c r="D5" i="1"/>
  <c r="C5" i="1"/>
  <c r="F4" i="1"/>
  <c r="H7" i="1"/>
  <c r="H25" i="1"/>
  <c r="H45" i="1"/>
  <c r="H55" i="1"/>
  <c r="H59" i="1"/>
  <c r="H75" i="1"/>
  <c r="H82" i="1"/>
  <c r="H110" i="1"/>
  <c r="H120" i="1"/>
  <c r="H130" i="1"/>
  <c r="H134" i="1"/>
  <c r="H4" i="1" l="1"/>
  <c r="E4" i="1"/>
  <c r="F154" i="1"/>
  <c r="H81" i="1"/>
  <c r="H80" i="1" s="1"/>
  <c r="H100" i="1"/>
  <c r="E145" i="1"/>
  <c r="H145" i="1" s="1"/>
  <c r="H15" i="1"/>
  <c r="E79" i="1" l="1"/>
  <c r="E154" i="1" s="1"/>
  <c r="H79" i="1"/>
  <c r="H154" i="1" s="1"/>
</calcChain>
</file>

<file path=xl/sharedStrings.xml><?xml version="1.0" encoding="utf-8"?>
<sst xmlns="http://schemas.openxmlformats.org/spreadsheetml/2006/main" count="280" uniqueCount="207">
  <si>
    <t xml:space="preserve">
Clasificación por Objeto del Gasto (Capítulo y Concepto)
al 31 de Diciembre de 2016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</si>
  <si>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</si>
  <si>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</si>
  <si>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</si>
  <si>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</si>
  <si>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</si>
  <si>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</si>
  <si>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</si>
  <si>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</si>
  <si>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</si>
  <si>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</si>
  <si>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</si>
  <si>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</si>
  <si>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</si>
  <si>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</si>
  <si>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</si>
  <si>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</si>
  <si>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</si>
  <si>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</si>
  <si>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</si>
  <si>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</si>
  <si>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</si>
  <si>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</si>
  <si>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</si>
  <si>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</si>
  <si>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</si>
  <si>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</si>
  <si>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</si>
  <si>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</si>
  <si>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</si>
  <si>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</si>
  <si>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</si>
  <si>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</si>
  <si>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</si>
  <si>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</si>
  <si>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</si>
  <si>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</si>
  <si>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</si>
  <si>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</si>
  <si>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</si>
  <si>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</si>
  <si>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</si>
  <si>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</si>
  <si>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</si>
  <si>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</si>
  <si>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</si>
  <si>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</si>
  <si>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</si>
  <si>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</si>
  <si>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</si>
  <si>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</si>
  <si>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</si>
  <si>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</si>
  <si>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</si>
  <si>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</si>
  <si>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</si>
  <si>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</si>
  <si>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</si>
  <si>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</si>
  <si>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</si>
  <si>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</si>
  <si>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</si>
  <si>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</si>
  <si>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</si>
  <si>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</si>
  <si>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</si>
  <si>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</si>
  <si>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</si>
  <si>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</si>
  <si>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</si>
  <si>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</si>
  <si>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</si>
  <si>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</si>
  <si>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</si>
  <si>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</si>
  <si>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</si>
  <si>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</si>
  <si>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</si>
  <si>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</si>
  <si>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</si>
  <si>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</si>
  <si>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</si>
  <si>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</si>
  <si>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</si>
  <si>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</si>
  <si>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</si>
  <si>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</si>
  <si>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</si>
  <si>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</si>
  <si>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</si>
  <si>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</si>
  <si>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</si>
  <si>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</si>
  <si>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</si>
  <si>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</si>
  <si>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</si>
  <si>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</si>
  <si>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</si>
  <si>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</si>
  <si>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</si>
  <si>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</si>
  <si>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</si>
  <si>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</si>
  <si>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</si>
  <si>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</si>
  <si>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</si>
  <si>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</si>
  <si>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</si>
  <si>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</si>
  <si>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</si>
  <si>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</si>
  <si>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</si>
  <si>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</si>
  <si>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</si>
  <si>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</si>
  <si>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</si>
  <si>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</si>
  <si>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</si>
  <si>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</si>
  <si>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</si>
  <si>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</si>
  <si>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</si>
  <si>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</si>
  <si>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</si>
  <si>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</si>
  <si>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82N</t>
  </si>
  <si>
    <t>h2) Aportaciones</t>
  </si>
  <si>
    <t>83N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</si>
  <si>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</si>
  <si>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</si>
  <si>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</si>
  <si>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</si>
  <si>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</si>
  <si>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</si>
  <si>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</si>
  <si>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</si>
  <si>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</si>
  <si>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</si>
  <si>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</si>
  <si>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</si>
  <si>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</si>
  <si>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</si>
  <si>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</si>
  <si>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</si>
  <si>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</si>
  <si>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</si>
  <si>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</si>
  <si>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</si>
  <si>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</si>
  <si>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</si>
  <si>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</si>
  <si>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</si>
  <si>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</si>
  <si>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</si>
  <si>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</si>
  <si>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</si>
  <si>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</si>
  <si>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</si>
  <si>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</si>
  <si>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</si>
  <si>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</si>
  <si>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</si>
  <si>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</si>
  <si>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</si>
  <si>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</si>
  <si>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</si>
  <si>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</si>
  <si>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</si>
  <si>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</si>
  <si>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</si>
  <si>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</si>
  <si>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</si>
  <si>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</si>
  <si>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</si>
  <si>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</si>
  <si>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</si>
  <si>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</si>
  <si>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</si>
  <si>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</si>
  <si>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</si>
  <si>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</si>
  <si>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</si>
  <si>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</si>
  <si>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</si>
  <si>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</si>
  <si>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</si>
  <si>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</si>
  <si>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</si>
  <si>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</si>
  <si>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</si>
  <si>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</si>
  <si>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</si>
  <si>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</si>
  <si>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</si>
  <si>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</si>
  <si>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</si>
  <si>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</si>
  <si>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82E</t>
  </si>
  <si>
    <t>83E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</si>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</sst>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4" fontId="3" fillId="0" borderId="5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sqref="A1:IV65536"/>
    </sheetView>
  </sheetViews>
  <sheetFormatPr baseColWidth="10" defaultRowHeight="12.75"/>
  <cols>
    <col min="1" max="1" width="4.140625" style="1" customWidth="1"/>
    <col min="2" max="2" width="77.85546875" style="1" customWidth="1"/>
    <col min="3" max="8" width="14.42578125" style="1" customWidth="1"/>
    <col min="9" max="16384" width="11.42578125" style="1"/>
  </cols>
  <sheetData>
    <row r="1" spans="1:8" ht="45.95" customHeight="1">
      <c r="A1" s="26" t="s">
        <v>0</v>
      </c>
      <c r="B1" s="27"/>
      <c r="C1" s="27"/>
      <c r="D1" s="27"/>
      <c r="E1" s="27"/>
      <c r="F1" s="27"/>
      <c r="G1" s="27"/>
      <c r="H1" s="28"/>
    </row>
    <row r="2" spans="1:8">
      <c r="A2" s="26"/>
      <c r="B2" s="29"/>
      <c r="C2" s="30" t="s">
        <v>1</v>
      </c>
      <c r="D2" s="30"/>
      <c r="E2" s="30"/>
      <c r="F2" s="30"/>
      <c r="G2" s="30"/>
      <c r="H2" s="2"/>
    </row>
    <row r="3" spans="1:8" ht="22.5">
      <c r="A3" s="31" t="s">
        <v>2</v>
      </c>
      <c r="B3" s="32"/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5" t="s">
        <v>8</v>
      </c>
    </row>
    <row r="4" spans="1:8">
      <c r="A4" s="33" t="s">
        <v>9</v>
      </c>
      <c r="B4" s="34"/>
      <c r="C4" s="6">
        <f t="shared" ref="C4:H4" si="0">C5+C13+C23+C33+C43+C53+C57+C66+C70</f>
        <v>0</v>
      </c>
      <c r="D4" s="6">
        <f t="shared" si="0"/>
        <v>77045686.979999989</v>
      </c>
      <c r="E4" s="6">
        <f t="shared" si="0"/>
        <v>77045686.979999989</v>
      </c>
      <c r="F4" s="6">
        <f t="shared" si="0"/>
        <v>35783639.009999998</v>
      </c>
      <c r="G4" s="6">
        <f t="shared" si="0"/>
        <v>35783639.009999998</v>
      </c>
      <c r="H4" s="6">
        <f t="shared" si="0"/>
        <v>41262047.969999991</v>
      </c>
    </row>
    <row r="5" spans="1:8">
      <c r="A5" s="22" t="s">
        <v>10</v>
      </c>
      <c r="B5" s="23"/>
      <c r="C5" s="7">
        <f t="shared" ref="C5:H5" si="1">SUM(C6:C12)</f>
        <v>0</v>
      </c>
      <c r="D5" s="7">
        <f t="shared" si="1"/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</row>
    <row r="6" spans="1:8">
      <c r="A6" s="8" t="s">
        <v>11</v>
      </c>
      <c r="B6" s="9" t="s">
        <v>12</v>
      </c>
      <c r="C6" s="10"/>
      <c r="D6" s="10"/>
      <c r="E6" s="10">
        <f>C6+D6</f>
        <v>0</v>
      </c>
      <c r="F6" s="10"/>
      <c r="G6" s="10"/>
      <c r="H6" s="10">
        <f>E6-F6</f>
        <v>0</v>
      </c>
    </row>
    <row r="7" spans="1:8">
      <c r="A7" s="8" t="s">
        <v>13</v>
      </c>
      <c r="B7" s="9" t="s">
        <v>14</v>
      </c>
      <c r="C7" s="10"/>
      <c r="D7" s="10"/>
      <c r="E7" s="10">
        <f t="shared" ref="E7:E12" si="2">C7+D7</f>
        <v>0</v>
      </c>
      <c r="F7" s="10"/>
      <c r="G7" s="10"/>
      <c r="H7" s="10">
        <f t="shared" ref="H7:H70" si="3">E7-F7</f>
        <v>0</v>
      </c>
    </row>
    <row r="8" spans="1:8">
      <c r="A8" s="8" t="s">
        <v>15</v>
      </c>
      <c r="B8" s="9" t="s">
        <v>16</v>
      </c>
      <c r="C8" s="10"/>
      <c r="D8" s="10"/>
      <c r="E8" s="10">
        <f t="shared" si="2"/>
        <v>0</v>
      </c>
      <c r="F8" s="10"/>
      <c r="G8" s="10"/>
      <c r="H8" s="10">
        <f t="shared" si="3"/>
        <v>0</v>
      </c>
    </row>
    <row r="9" spans="1:8">
      <c r="A9" s="8" t="s">
        <v>17</v>
      </c>
      <c r="B9" s="9" t="s">
        <v>18</v>
      </c>
      <c r="C9" s="10"/>
      <c r="D9" s="10"/>
      <c r="E9" s="10">
        <f t="shared" si="2"/>
        <v>0</v>
      </c>
      <c r="F9" s="10"/>
      <c r="G9" s="10"/>
      <c r="H9" s="10">
        <f t="shared" si="3"/>
        <v>0</v>
      </c>
    </row>
    <row r="10" spans="1:8">
      <c r="A10" s="8" t="s">
        <v>19</v>
      </c>
      <c r="B10" s="9" t="s">
        <v>20</v>
      </c>
      <c r="C10" s="10"/>
      <c r="D10" s="10"/>
      <c r="E10" s="10">
        <f t="shared" si="2"/>
        <v>0</v>
      </c>
      <c r="F10" s="10"/>
      <c r="G10" s="10"/>
      <c r="H10" s="10">
        <f t="shared" si="3"/>
        <v>0</v>
      </c>
    </row>
    <row r="11" spans="1:8">
      <c r="A11" s="8" t="s">
        <v>21</v>
      </c>
      <c r="B11" s="9" t="s">
        <v>22</v>
      </c>
      <c r="C11" s="10"/>
      <c r="D11" s="10"/>
      <c r="E11" s="10">
        <f t="shared" si="2"/>
        <v>0</v>
      </c>
      <c r="F11" s="10"/>
      <c r="G11" s="10"/>
      <c r="H11" s="10">
        <f t="shared" si="3"/>
        <v>0</v>
      </c>
    </row>
    <row r="12" spans="1:8">
      <c r="A12" s="8" t="s">
        <v>23</v>
      </c>
      <c r="B12" s="9" t="s">
        <v>24</v>
      </c>
      <c r="C12" s="10"/>
      <c r="D12" s="10"/>
      <c r="E12" s="10">
        <f t="shared" si="2"/>
        <v>0</v>
      </c>
      <c r="F12" s="10"/>
      <c r="G12" s="10"/>
      <c r="H12" s="10">
        <f t="shared" si="3"/>
        <v>0</v>
      </c>
    </row>
    <row r="13" spans="1:8">
      <c r="A13" s="22" t="s">
        <v>25</v>
      </c>
      <c r="B13" s="23"/>
      <c r="C13" s="7">
        <f>SUM(C14:C22)</f>
        <v>0</v>
      </c>
      <c r="D13" s="7">
        <f>SUM(D14:D22)</f>
        <v>0</v>
      </c>
      <c r="E13" s="7">
        <f>SUM(E14:E22)</f>
        <v>0</v>
      </c>
      <c r="F13" s="7">
        <f>SUM(F14:F22)</f>
        <v>0</v>
      </c>
      <c r="G13" s="7">
        <f>SUM(G14:G22)</f>
        <v>0</v>
      </c>
      <c r="H13" s="7">
        <f t="shared" si="3"/>
        <v>0</v>
      </c>
    </row>
    <row r="14" spans="1:8">
      <c r="A14" s="8" t="s">
        <v>26</v>
      </c>
      <c r="B14" s="9" t="s">
        <v>27</v>
      </c>
      <c r="C14" s="10"/>
      <c r="D14" s="10"/>
      <c r="E14" s="10">
        <f t="shared" ref="E14:E22" si="4">C14+D14</f>
        <v>0</v>
      </c>
      <c r="F14" s="10"/>
      <c r="G14" s="10"/>
      <c r="H14" s="10">
        <f t="shared" si="3"/>
        <v>0</v>
      </c>
    </row>
    <row r="15" spans="1:8">
      <c r="A15" s="8" t="s">
        <v>28</v>
      </c>
      <c r="B15" s="9" t="s">
        <v>29</v>
      </c>
      <c r="C15" s="10"/>
      <c r="D15" s="10"/>
      <c r="E15" s="10">
        <f t="shared" si="4"/>
        <v>0</v>
      </c>
      <c r="F15" s="10"/>
      <c r="G15" s="10"/>
      <c r="H15" s="10">
        <f t="shared" si="3"/>
        <v>0</v>
      </c>
    </row>
    <row r="16" spans="1:8">
      <c r="A16" s="8" t="s">
        <v>30</v>
      </c>
      <c r="B16" s="9" t="s">
        <v>31</v>
      </c>
      <c r="C16" s="10"/>
      <c r="D16" s="10"/>
      <c r="E16" s="10">
        <f t="shared" si="4"/>
        <v>0</v>
      </c>
      <c r="F16" s="10"/>
      <c r="G16" s="10"/>
      <c r="H16" s="10">
        <f t="shared" si="3"/>
        <v>0</v>
      </c>
    </row>
    <row r="17" spans="1:8">
      <c r="A17" s="8" t="s">
        <v>32</v>
      </c>
      <c r="B17" s="9" t="s">
        <v>33</v>
      </c>
      <c r="C17" s="10"/>
      <c r="D17" s="10"/>
      <c r="E17" s="10">
        <f t="shared" si="4"/>
        <v>0</v>
      </c>
      <c r="F17" s="10"/>
      <c r="G17" s="10"/>
      <c r="H17" s="10">
        <f t="shared" si="3"/>
        <v>0</v>
      </c>
    </row>
    <row r="18" spans="1:8">
      <c r="A18" s="8" t="s">
        <v>34</v>
      </c>
      <c r="B18" s="9" t="s">
        <v>35</v>
      </c>
      <c r="C18" s="10"/>
      <c r="D18" s="10"/>
      <c r="E18" s="10">
        <f t="shared" si="4"/>
        <v>0</v>
      </c>
      <c r="F18" s="10"/>
      <c r="G18" s="10"/>
      <c r="H18" s="10">
        <f t="shared" si="3"/>
        <v>0</v>
      </c>
    </row>
    <row r="19" spans="1:8">
      <c r="A19" s="8" t="s">
        <v>36</v>
      </c>
      <c r="B19" s="9" t="s">
        <v>37</v>
      </c>
      <c r="C19" s="10"/>
      <c r="D19" s="10"/>
      <c r="E19" s="10">
        <f t="shared" si="4"/>
        <v>0</v>
      </c>
      <c r="F19" s="10"/>
      <c r="G19" s="10"/>
      <c r="H19" s="10">
        <f t="shared" si="3"/>
        <v>0</v>
      </c>
    </row>
    <row r="20" spans="1:8">
      <c r="A20" s="8" t="s">
        <v>38</v>
      </c>
      <c r="B20" s="9" t="s">
        <v>39</v>
      </c>
      <c r="C20" s="10"/>
      <c r="D20" s="10"/>
      <c r="E20" s="10">
        <f t="shared" si="4"/>
        <v>0</v>
      </c>
      <c r="F20" s="10"/>
      <c r="G20" s="10"/>
      <c r="H20" s="10">
        <f t="shared" si="3"/>
        <v>0</v>
      </c>
    </row>
    <row r="21" spans="1:8">
      <c r="A21" s="8" t="s">
        <v>40</v>
      </c>
      <c r="B21" s="9" t="s">
        <v>41</v>
      </c>
      <c r="C21" s="10"/>
      <c r="D21" s="10"/>
      <c r="E21" s="10">
        <f t="shared" si="4"/>
        <v>0</v>
      </c>
      <c r="F21" s="10"/>
      <c r="G21" s="10"/>
      <c r="H21" s="10">
        <f t="shared" si="3"/>
        <v>0</v>
      </c>
    </row>
    <row r="22" spans="1:8">
      <c r="A22" s="8" t="s">
        <v>42</v>
      </c>
      <c r="B22" s="9" t="s">
        <v>43</v>
      </c>
      <c r="C22" s="10"/>
      <c r="D22" s="10"/>
      <c r="E22" s="10">
        <f t="shared" si="4"/>
        <v>0</v>
      </c>
      <c r="F22" s="10"/>
      <c r="G22" s="10"/>
      <c r="H22" s="10">
        <f t="shared" si="3"/>
        <v>0</v>
      </c>
    </row>
    <row r="23" spans="1:8">
      <c r="A23" s="22" t="s">
        <v>44</v>
      </c>
      <c r="B23" s="23"/>
      <c r="C23" s="7">
        <f>SUM(C24:C32)</f>
        <v>0</v>
      </c>
      <c r="D23" s="7">
        <f>SUM(D24:D32)</f>
        <v>68634323.459999993</v>
      </c>
      <c r="E23" s="7">
        <f>SUM(E24:E32)</f>
        <v>68634323.459999993</v>
      </c>
      <c r="F23" s="7">
        <f>SUM(F24:F32)</f>
        <v>35668277.899999999</v>
      </c>
      <c r="G23" s="7">
        <f>SUM(G24:G32)</f>
        <v>35668277.899999999</v>
      </c>
      <c r="H23" s="7">
        <f t="shared" si="3"/>
        <v>32966045.559999995</v>
      </c>
    </row>
    <row r="24" spans="1:8">
      <c r="A24" s="8" t="s">
        <v>45</v>
      </c>
      <c r="B24" s="9" t="s">
        <v>46</v>
      </c>
      <c r="C24" s="10"/>
      <c r="D24" s="10"/>
      <c r="E24" s="10">
        <f t="shared" ref="E24:E32" si="5">C24+D24</f>
        <v>0</v>
      </c>
      <c r="F24" s="10"/>
      <c r="G24" s="10"/>
      <c r="H24" s="10">
        <f t="shared" si="3"/>
        <v>0</v>
      </c>
    </row>
    <row r="25" spans="1:8">
      <c r="A25" s="8" t="s">
        <v>47</v>
      </c>
      <c r="B25" s="9" t="s">
        <v>48</v>
      </c>
      <c r="C25" s="10"/>
      <c r="D25" s="10"/>
      <c r="E25" s="10">
        <f t="shared" si="5"/>
        <v>0</v>
      </c>
      <c r="F25" s="10"/>
      <c r="G25" s="10"/>
      <c r="H25" s="10">
        <f t="shared" si="3"/>
        <v>0</v>
      </c>
    </row>
    <row r="26" spans="1:8">
      <c r="A26" s="8" t="s">
        <v>49</v>
      </c>
      <c r="B26" s="9" t="s">
        <v>50</v>
      </c>
      <c r="C26" s="10">
        <v>0</v>
      </c>
      <c r="D26" s="10">
        <v>68435283.459999993</v>
      </c>
      <c r="E26" s="10">
        <f t="shared" si="5"/>
        <v>68435283.459999993</v>
      </c>
      <c r="F26" s="10">
        <v>35469237.899999999</v>
      </c>
      <c r="G26" s="10">
        <v>35469237.899999999</v>
      </c>
      <c r="H26" s="10">
        <f t="shared" si="3"/>
        <v>32966045.559999995</v>
      </c>
    </row>
    <row r="27" spans="1:8">
      <c r="A27" s="8" t="s">
        <v>51</v>
      </c>
      <c r="B27" s="9" t="s">
        <v>52</v>
      </c>
      <c r="C27" s="10"/>
      <c r="D27" s="10"/>
      <c r="E27" s="10">
        <f t="shared" si="5"/>
        <v>0</v>
      </c>
      <c r="F27" s="10"/>
      <c r="G27" s="10"/>
      <c r="H27" s="10">
        <f t="shared" si="3"/>
        <v>0</v>
      </c>
    </row>
    <row r="28" spans="1:8">
      <c r="A28" s="8" t="s">
        <v>53</v>
      </c>
      <c r="B28" s="9" t="s">
        <v>54</v>
      </c>
      <c r="C28" s="10"/>
      <c r="D28" s="10"/>
      <c r="E28" s="10">
        <f t="shared" si="5"/>
        <v>0</v>
      </c>
      <c r="F28" s="10"/>
      <c r="G28" s="10"/>
      <c r="H28" s="10">
        <f t="shared" si="3"/>
        <v>0</v>
      </c>
    </row>
    <row r="29" spans="1:8">
      <c r="A29" s="8" t="s">
        <v>55</v>
      </c>
      <c r="B29" s="9" t="s">
        <v>56</v>
      </c>
      <c r="C29" s="10"/>
      <c r="D29" s="10"/>
      <c r="E29" s="10">
        <f t="shared" si="5"/>
        <v>0</v>
      </c>
      <c r="F29" s="10"/>
      <c r="G29" s="10"/>
      <c r="H29" s="10">
        <f t="shared" si="3"/>
        <v>0</v>
      </c>
    </row>
    <row r="30" spans="1:8">
      <c r="A30" s="8" t="s">
        <v>57</v>
      </c>
      <c r="B30" s="9" t="s">
        <v>58</v>
      </c>
      <c r="C30" s="10"/>
      <c r="D30" s="10"/>
      <c r="E30" s="10">
        <f t="shared" si="5"/>
        <v>0</v>
      </c>
      <c r="F30" s="10"/>
      <c r="G30" s="10"/>
      <c r="H30" s="10">
        <f t="shared" si="3"/>
        <v>0</v>
      </c>
    </row>
    <row r="31" spans="1:8">
      <c r="A31" s="8" t="s">
        <v>59</v>
      </c>
      <c r="B31" s="9" t="s">
        <v>60</v>
      </c>
      <c r="C31" s="10"/>
      <c r="D31" s="10"/>
      <c r="E31" s="10">
        <f t="shared" si="5"/>
        <v>0</v>
      </c>
      <c r="F31" s="10"/>
      <c r="G31" s="10"/>
      <c r="H31" s="10">
        <f t="shared" si="3"/>
        <v>0</v>
      </c>
    </row>
    <row r="32" spans="1:8">
      <c r="A32" s="8" t="s">
        <v>61</v>
      </c>
      <c r="B32" s="9" t="s">
        <v>62</v>
      </c>
      <c r="C32" s="10">
        <v>0</v>
      </c>
      <c r="D32" s="10">
        <v>199040</v>
      </c>
      <c r="E32" s="10">
        <f t="shared" si="5"/>
        <v>199040</v>
      </c>
      <c r="F32" s="10">
        <v>199040</v>
      </c>
      <c r="G32" s="10">
        <v>199040</v>
      </c>
      <c r="H32" s="10">
        <f t="shared" si="3"/>
        <v>0</v>
      </c>
    </row>
    <row r="33" spans="1:8">
      <c r="A33" s="22" t="s">
        <v>63</v>
      </c>
      <c r="B33" s="23"/>
      <c r="C33" s="7">
        <f>SUM(C34:C42)</f>
        <v>0</v>
      </c>
      <c r="D33" s="7">
        <f>SUM(D34:D42)</f>
        <v>8411363.5199999996</v>
      </c>
      <c r="E33" s="7">
        <f>SUM(E34:E42)</f>
        <v>8411363.5199999996</v>
      </c>
      <c r="F33" s="7">
        <f>SUM(F34:F42)</f>
        <v>115361.11</v>
      </c>
      <c r="G33" s="7">
        <f>SUM(G34:G42)</f>
        <v>115361.11</v>
      </c>
      <c r="H33" s="7">
        <f t="shared" si="3"/>
        <v>8296002.4099999992</v>
      </c>
    </row>
    <row r="34" spans="1:8">
      <c r="A34" s="8" t="s">
        <v>64</v>
      </c>
      <c r="B34" s="9" t="s">
        <v>65</v>
      </c>
      <c r="C34" s="10">
        <v>0</v>
      </c>
      <c r="D34" s="10">
        <v>8411363.5199999996</v>
      </c>
      <c r="E34" s="10">
        <f t="shared" ref="E34:E42" si="6">C34+D34</f>
        <v>8411363.5199999996</v>
      </c>
      <c r="F34" s="10">
        <v>115361.11</v>
      </c>
      <c r="G34" s="10">
        <v>115361.11</v>
      </c>
      <c r="H34" s="10">
        <f t="shared" si="3"/>
        <v>8296002.4099999992</v>
      </c>
    </row>
    <row r="35" spans="1:8">
      <c r="A35" s="8" t="s">
        <v>66</v>
      </c>
      <c r="B35" s="9" t="s">
        <v>67</v>
      </c>
      <c r="C35" s="10"/>
      <c r="D35" s="10"/>
      <c r="E35" s="10">
        <f t="shared" si="6"/>
        <v>0</v>
      </c>
      <c r="F35" s="10"/>
      <c r="G35" s="10"/>
      <c r="H35" s="10">
        <f t="shared" si="3"/>
        <v>0</v>
      </c>
    </row>
    <row r="36" spans="1:8">
      <c r="A36" s="8" t="s">
        <v>68</v>
      </c>
      <c r="B36" s="9" t="s">
        <v>69</v>
      </c>
      <c r="C36" s="10"/>
      <c r="D36" s="10"/>
      <c r="E36" s="10">
        <f t="shared" si="6"/>
        <v>0</v>
      </c>
      <c r="F36" s="10"/>
      <c r="G36" s="10"/>
      <c r="H36" s="10">
        <f t="shared" si="3"/>
        <v>0</v>
      </c>
    </row>
    <row r="37" spans="1:8">
      <c r="A37" s="8" t="s">
        <v>70</v>
      </c>
      <c r="B37" s="9" t="s">
        <v>71</v>
      </c>
      <c r="C37" s="10"/>
      <c r="D37" s="10"/>
      <c r="E37" s="10">
        <f t="shared" si="6"/>
        <v>0</v>
      </c>
      <c r="F37" s="10"/>
      <c r="G37" s="10"/>
      <c r="H37" s="10">
        <f t="shared" si="3"/>
        <v>0</v>
      </c>
    </row>
    <row r="38" spans="1:8">
      <c r="A38" s="8" t="s">
        <v>72</v>
      </c>
      <c r="B38" s="9" t="s">
        <v>73</v>
      </c>
      <c r="C38" s="10"/>
      <c r="D38" s="10"/>
      <c r="E38" s="10">
        <f t="shared" si="6"/>
        <v>0</v>
      </c>
      <c r="F38" s="10"/>
      <c r="G38" s="10"/>
      <c r="H38" s="10">
        <f t="shared" si="3"/>
        <v>0</v>
      </c>
    </row>
    <row r="39" spans="1:8">
      <c r="A39" s="8" t="s">
        <v>74</v>
      </c>
      <c r="B39" s="9" t="s">
        <v>75</v>
      </c>
      <c r="C39" s="10"/>
      <c r="D39" s="10"/>
      <c r="E39" s="10">
        <f t="shared" si="6"/>
        <v>0</v>
      </c>
      <c r="F39" s="10"/>
      <c r="G39" s="10"/>
      <c r="H39" s="10">
        <f t="shared" si="3"/>
        <v>0</v>
      </c>
    </row>
    <row r="40" spans="1:8">
      <c r="A40" s="11"/>
      <c r="B40" s="9" t="s">
        <v>76</v>
      </c>
      <c r="C40" s="10"/>
      <c r="D40" s="10"/>
      <c r="E40" s="10">
        <f t="shared" si="6"/>
        <v>0</v>
      </c>
      <c r="F40" s="10"/>
      <c r="G40" s="10"/>
      <c r="H40" s="10">
        <f t="shared" si="3"/>
        <v>0</v>
      </c>
    </row>
    <row r="41" spans="1:8">
      <c r="A41" s="11"/>
      <c r="B41" s="9" t="s">
        <v>77</v>
      </c>
      <c r="C41" s="10"/>
      <c r="D41" s="10"/>
      <c r="E41" s="10">
        <f t="shared" si="6"/>
        <v>0</v>
      </c>
      <c r="F41" s="10"/>
      <c r="G41" s="10"/>
      <c r="H41" s="10">
        <f t="shared" si="3"/>
        <v>0</v>
      </c>
    </row>
    <row r="42" spans="1:8">
      <c r="A42" s="8" t="s">
        <v>78</v>
      </c>
      <c r="B42" s="9" t="s">
        <v>79</v>
      </c>
      <c r="C42" s="10"/>
      <c r="D42" s="10"/>
      <c r="E42" s="10">
        <f t="shared" si="6"/>
        <v>0</v>
      </c>
      <c r="F42" s="10"/>
      <c r="G42" s="10"/>
      <c r="H42" s="10">
        <f t="shared" si="3"/>
        <v>0</v>
      </c>
    </row>
    <row r="43" spans="1:8">
      <c r="A43" s="22" t="s">
        <v>80</v>
      </c>
      <c r="B43" s="23"/>
      <c r="C43" s="7">
        <f>SUM(C44:C52)</f>
        <v>0</v>
      </c>
      <c r="D43" s="7">
        <f>SUM(D44:D52)</f>
        <v>0</v>
      </c>
      <c r="E43" s="7">
        <f>SUM(E44:E52)</f>
        <v>0</v>
      </c>
      <c r="F43" s="7">
        <f>SUM(F44:F52)</f>
        <v>0</v>
      </c>
      <c r="G43" s="7">
        <f>SUM(G44:G52)</f>
        <v>0</v>
      </c>
      <c r="H43" s="7">
        <f t="shared" si="3"/>
        <v>0</v>
      </c>
    </row>
    <row r="44" spans="1:8">
      <c r="A44" s="8" t="s">
        <v>81</v>
      </c>
      <c r="B44" s="9" t="s">
        <v>82</v>
      </c>
      <c r="C44" s="10"/>
      <c r="D44" s="10"/>
      <c r="E44" s="10">
        <f t="shared" ref="E44:E52" si="7">C44+D44</f>
        <v>0</v>
      </c>
      <c r="F44" s="10"/>
      <c r="G44" s="10"/>
      <c r="H44" s="10">
        <f t="shared" si="3"/>
        <v>0</v>
      </c>
    </row>
    <row r="45" spans="1:8">
      <c r="A45" s="8" t="s">
        <v>83</v>
      </c>
      <c r="B45" s="9" t="s">
        <v>84</v>
      </c>
      <c r="C45" s="10"/>
      <c r="D45" s="10"/>
      <c r="E45" s="10">
        <f t="shared" si="7"/>
        <v>0</v>
      </c>
      <c r="F45" s="10"/>
      <c r="G45" s="10"/>
      <c r="H45" s="10">
        <f t="shared" si="3"/>
        <v>0</v>
      </c>
    </row>
    <row r="46" spans="1:8">
      <c r="A46" s="8" t="s">
        <v>85</v>
      </c>
      <c r="B46" s="9" t="s">
        <v>86</v>
      </c>
      <c r="C46" s="10"/>
      <c r="D46" s="10"/>
      <c r="E46" s="10">
        <f t="shared" si="7"/>
        <v>0</v>
      </c>
      <c r="F46" s="10"/>
      <c r="G46" s="10"/>
      <c r="H46" s="10">
        <f t="shared" si="3"/>
        <v>0</v>
      </c>
    </row>
    <row r="47" spans="1:8">
      <c r="A47" s="8" t="s">
        <v>87</v>
      </c>
      <c r="B47" s="9" t="s">
        <v>88</v>
      </c>
      <c r="C47" s="10"/>
      <c r="D47" s="10"/>
      <c r="E47" s="10">
        <f t="shared" si="7"/>
        <v>0</v>
      </c>
      <c r="F47" s="10"/>
      <c r="G47" s="10"/>
      <c r="H47" s="10">
        <f t="shared" si="3"/>
        <v>0</v>
      </c>
    </row>
    <row r="48" spans="1:8">
      <c r="A48" s="8" t="s">
        <v>89</v>
      </c>
      <c r="B48" s="9" t="s">
        <v>90</v>
      </c>
      <c r="C48" s="10"/>
      <c r="D48" s="10"/>
      <c r="E48" s="10">
        <f t="shared" si="7"/>
        <v>0</v>
      </c>
      <c r="F48" s="10"/>
      <c r="G48" s="10"/>
      <c r="H48" s="10">
        <f t="shared" si="3"/>
        <v>0</v>
      </c>
    </row>
    <row r="49" spans="1:8">
      <c r="A49" s="8" t="s">
        <v>91</v>
      </c>
      <c r="B49" s="9" t="s">
        <v>92</v>
      </c>
      <c r="C49" s="10"/>
      <c r="D49" s="10"/>
      <c r="E49" s="10">
        <f t="shared" si="7"/>
        <v>0</v>
      </c>
      <c r="F49" s="10"/>
      <c r="G49" s="10"/>
      <c r="H49" s="10">
        <f t="shared" si="3"/>
        <v>0</v>
      </c>
    </row>
    <row r="50" spans="1:8">
      <c r="A50" s="8" t="s">
        <v>93</v>
      </c>
      <c r="B50" s="9" t="s">
        <v>94</v>
      </c>
      <c r="C50" s="10"/>
      <c r="D50" s="10"/>
      <c r="E50" s="10">
        <f t="shared" si="7"/>
        <v>0</v>
      </c>
      <c r="F50" s="10"/>
      <c r="G50" s="10"/>
      <c r="H50" s="10">
        <f t="shared" si="3"/>
        <v>0</v>
      </c>
    </row>
    <row r="51" spans="1:8">
      <c r="A51" s="8" t="s">
        <v>95</v>
      </c>
      <c r="B51" s="9" t="s">
        <v>96</v>
      </c>
      <c r="C51" s="10"/>
      <c r="D51" s="10"/>
      <c r="E51" s="10">
        <f t="shared" si="7"/>
        <v>0</v>
      </c>
      <c r="F51" s="10"/>
      <c r="G51" s="10"/>
      <c r="H51" s="10">
        <f t="shared" si="3"/>
        <v>0</v>
      </c>
    </row>
    <row r="52" spans="1:8">
      <c r="A52" s="8" t="s">
        <v>97</v>
      </c>
      <c r="B52" s="9" t="s">
        <v>98</v>
      </c>
      <c r="C52" s="10"/>
      <c r="D52" s="10"/>
      <c r="E52" s="10">
        <f t="shared" si="7"/>
        <v>0</v>
      </c>
      <c r="F52" s="10"/>
      <c r="G52" s="10"/>
      <c r="H52" s="10">
        <f t="shared" si="3"/>
        <v>0</v>
      </c>
    </row>
    <row r="53" spans="1:8">
      <c r="A53" s="22" t="s">
        <v>99</v>
      </c>
      <c r="B53" s="23"/>
      <c r="C53" s="7">
        <f>SUM(C54:C56)</f>
        <v>0</v>
      </c>
      <c r="D53" s="7">
        <f>SUM(D54:D56)</f>
        <v>0</v>
      </c>
      <c r="E53" s="7">
        <f>SUM(E54:E56)</f>
        <v>0</v>
      </c>
      <c r="F53" s="7">
        <f>SUM(F54:F56)</f>
        <v>0</v>
      </c>
      <c r="G53" s="7">
        <f>SUM(G54:G56)</f>
        <v>0</v>
      </c>
      <c r="H53" s="7">
        <f t="shared" si="3"/>
        <v>0</v>
      </c>
    </row>
    <row r="54" spans="1:8">
      <c r="A54" s="8" t="s">
        <v>100</v>
      </c>
      <c r="B54" s="9" t="s">
        <v>101</v>
      </c>
      <c r="C54" s="10"/>
      <c r="D54" s="10"/>
      <c r="E54" s="10">
        <f>C54+D54</f>
        <v>0</v>
      </c>
      <c r="F54" s="10"/>
      <c r="G54" s="10"/>
      <c r="H54" s="10">
        <f t="shared" si="3"/>
        <v>0</v>
      </c>
    </row>
    <row r="55" spans="1:8">
      <c r="A55" s="8" t="s">
        <v>102</v>
      </c>
      <c r="B55" s="9" t="s">
        <v>103</v>
      </c>
      <c r="C55" s="10"/>
      <c r="D55" s="10"/>
      <c r="E55" s="10">
        <f>C55+D55</f>
        <v>0</v>
      </c>
      <c r="F55" s="10"/>
      <c r="G55" s="10"/>
      <c r="H55" s="10">
        <f t="shared" si="3"/>
        <v>0</v>
      </c>
    </row>
    <row r="56" spans="1:8">
      <c r="A56" s="8" t="s">
        <v>104</v>
      </c>
      <c r="B56" s="9" t="s">
        <v>105</v>
      </c>
      <c r="C56" s="10"/>
      <c r="D56" s="10"/>
      <c r="E56" s="10">
        <f>C56+D56</f>
        <v>0</v>
      </c>
      <c r="F56" s="10"/>
      <c r="G56" s="10"/>
      <c r="H56" s="10">
        <f t="shared" si="3"/>
        <v>0</v>
      </c>
    </row>
    <row r="57" spans="1:8">
      <c r="A57" s="22" t="s">
        <v>106</v>
      </c>
      <c r="B57" s="23"/>
      <c r="C57" s="7">
        <f>SUM(C58:C65)</f>
        <v>0</v>
      </c>
      <c r="D57" s="7">
        <f>SUM(D58:D65)</f>
        <v>0</v>
      </c>
      <c r="E57" s="7">
        <f>SUM(E58:E65)</f>
        <v>0</v>
      </c>
      <c r="F57" s="7">
        <f>SUM(F58:F65)</f>
        <v>0</v>
      </c>
      <c r="G57" s="7">
        <f>SUM(G58:G65)</f>
        <v>0</v>
      </c>
      <c r="H57" s="7">
        <f t="shared" si="3"/>
        <v>0</v>
      </c>
    </row>
    <row r="58" spans="1:8">
      <c r="A58" s="8" t="s">
        <v>107</v>
      </c>
      <c r="B58" s="9" t="s">
        <v>108</v>
      </c>
      <c r="C58" s="10"/>
      <c r="D58" s="10"/>
      <c r="E58" s="10">
        <f t="shared" ref="E58:E65" si="8">C58+D58</f>
        <v>0</v>
      </c>
      <c r="F58" s="10"/>
      <c r="G58" s="10"/>
      <c r="H58" s="10">
        <f t="shared" si="3"/>
        <v>0</v>
      </c>
    </row>
    <row r="59" spans="1:8">
      <c r="A59" s="8" t="s">
        <v>109</v>
      </c>
      <c r="B59" s="9" t="s">
        <v>110</v>
      </c>
      <c r="C59" s="10"/>
      <c r="D59" s="10"/>
      <c r="E59" s="10">
        <f t="shared" si="8"/>
        <v>0</v>
      </c>
      <c r="F59" s="10"/>
      <c r="G59" s="10"/>
      <c r="H59" s="10">
        <f t="shared" si="3"/>
        <v>0</v>
      </c>
    </row>
    <row r="60" spans="1:8">
      <c r="A60" s="8" t="s">
        <v>111</v>
      </c>
      <c r="B60" s="9" t="s">
        <v>112</v>
      </c>
      <c r="C60" s="10"/>
      <c r="D60" s="10"/>
      <c r="E60" s="10">
        <f t="shared" si="8"/>
        <v>0</v>
      </c>
      <c r="F60" s="10"/>
      <c r="G60" s="10"/>
      <c r="H60" s="10">
        <f t="shared" si="3"/>
        <v>0</v>
      </c>
    </row>
    <row r="61" spans="1:8">
      <c r="A61" s="8" t="s">
        <v>113</v>
      </c>
      <c r="B61" s="9" t="s">
        <v>114</v>
      </c>
      <c r="C61" s="10"/>
      <c r="D61" s="10"/>
      <c r="E61" s="10">
        <f t="shared" si="8"/>
        <v>0</v>
      </c>
      <c r="F61" s="10"/>
      <c r="G61" s="10"/>
      <c r="H61" s="10">
        <f t="shared" si="3"/>
        <v>0</v>
      </c>
    </row>
    <row r="62" spans="1:8">
      <c r="A62" s="8" t="s">
        <v>115</v>
      </c>
      <c r="B62" s="9" t="s">
        <v>116</v>
      </c>
      <c r="C62" s="10"/>
      <c r="D62" s="10"/>
      <c r="E62" s="10">
        <f t="shared" si="8"/>
        <v>0</v>
      </c>
      <c r="F62" s="10"/>
      <c r="G62" s="10"/>
      <c r="H62" s="10">
        <f t="shared" si="3"/>
        <v>0</v>
      </c>
    </row>
    <row r="63" spans="1:8">
      <c r="A63" s="8" t="s">
        <v>117</v>
      </c>
      <c r="B63" s="9" t="s">
        <v>118</v>
      </c>
      <c r="C63" s="10"/>
      <c r="D63" s="10"/>
      <c r="E63" s="10">
        <f t="shared" si="8"/>
        <v>0</v>
      </c>
      <c r="F63" s="10"/>
      <c r="G63" s="10"/>
      <c r="H63" s="10">
        <f t="shared" si="3"/>
        <v>0</v>
      </c>
    </row>
    <row r="64" spans="1:8">
      <c r="A64" s="8"/>
      <c r="B64" s="9" t="s">
        <v>119</v>
      </c>
      <c r="C64" s="10"/>
      <c r="D64" s="10"/>
      <c r="E64" s="10">
        <f t="shared" si="8"/>
        <v>0</v>
      </c>
      <c r="F64" s="10"/>
      <c r="G64" s="10"/>
      <c r="H64" s="10">
        <f t="shared" si="3"/>
        <v>0</v>
      </c>
    </row>
    <row r="65" spans="1:8">
      <c r="A65" s="8" t="s">
        <v>120</v>
      </c>
      <c r="B65" s="9" t="s">
        <v>121</v>
      </c>
      <c r="C65" s="10"/>
      <c r="D65" s="10"/>
      <c r="E65" s="10">
        <f t="shared" si="8"/>
        <v>0</v>
      </c>
      <c r="F65" s="10"/>
      <c r="G65" s="10"/>
      <c r="H65" s="10">
        <f t="shared" si="3"/>
        <v>0</v>
      </c>
    </row>
    <row r="66" spans="1:8">
      <c r="A66" s="22" t="s">
        <v>122</v>
      </c>
      <c r="B66" s="23"/>
      <c r="C66" s="7">
        <f>SUM(C67:C69)</f>
        <v>0</v>
      </c>
      <c r="D66" s="7">
        <f>SUM(D67:D69)</f>
        <v>0</v>
      </c>
      <c r="E66" s="7">
        <f>SUM(E67:E69)</f>
        <v>0</v>
      </c>
      <c r="F66" s="7">
        <f>SUM(F67:F69)</f>
        <v>0</v>
      </c>
      <c r="G66" s="7">
        <f>SUM(G67:G69)</f>
        <v>0</v>
      </c>
      <c r="H66" s="7">
        <f t="shared" si="3"/>
        <v>0</v>
      </c>
    </row>
    <row r="67" spans="1:8">
      <c r="A67" s="8" t="s">
        <v>123</v>
      </c>
      <c r="B67" s="9" t="s">
        <v>124</v>
      </c>
      <c r="C67" s="10"/>
      <c r="D67" s="10"/>
      <c r="E67" s="10">
        <f>C67+D67</f>
        <v>0</v>
      </c>
      <c r="F67" s="10"/>
      <c r="G67" s="10"/>
      <c r="H67" s="10">
        <f t="shared" si="3"/>
        <v>0</v>
      </c>
    </row>
    <row r="68" spans="1:8">
      <c r="A68" s="8" t="s">
        <v>125</v>
      </c>
      <c r="B68" s="9" t="s">
        <v>126</v>
      </c>
      <c r="C68" s="10"/>
      <c r="D68" s="10"/>
      <c r="E68" s="10">
        <f>C68+D68</f>
        <v>0</v>
      </c>
      <c r="F68" s="10"/>
      <c r="G68" s="10"/>
      <c r="H68" s="10">
        <f t="shared" si="3"/>
        <v>0</v>
      </c>
    </row>
    <row r="69" spans="1:8">
      <c r="A69" s="8" t="s">
        <v>127</v>
      </c>
      <c r="B69" s="9" t="s">
        <v>128</v>
      </c>
      <c r="C69" s="10"/>
      <c r="D69" s="10"/>
      <c r="E69" s="10">
        <f>C69+D69</f>
        <v>0</v>
      </c>
      <c r="F69" s="10"/>
      <c r="G69" s="10"/>
      <c r="H69" s="10">
        <f t="shared" si="3"/>
        <v>0</v>
      </c>
    </row>
    <row r="70" spans="1:8">
      <c r="A70" s="22" t="s">
        <v>129</v>
      </c>
      <c r="B70" s="23"/>
      <c r="C70" s="7">
        <f>SUM(C71:C77)</f>
        <v>0</v>
      </c>
      <c r="D70" s="7">
        <f>SUM(D71:D77)</f>
        <v>0</v>
      </c>
      <c r="E70" s="7">
        <f>SUM(E71:E77)</f>
        <v>0</v>
      </c>
      <c r="F70" s="7">
        <f>SUM(F71:F77)</f>
        <v>0</v>
      </c>
      <c r="G70" s="7">
        <f>SUM(G71:G77)</f>
        <v>0</v>
      </c>
      <c r="H70" s="7">
        <f t="shared" si="3"/>
        <v>0</v>
      </c>
    </row>
    <row r="71" spans="1:8">
      <c r="A71" s="8" t="s">
        <v>130</v>
      </c>
      <c r="B71" s="9" t="s">
        <v>131</v>
      </c>
      <c r="C71" s="10"/>
      <c r="D71" s="10"/>
      <c r="E71" s="10">
        <f t="shared" ref="E71:E77" si="9">C71+D71</f>
        <v>0</v>
      </c>
      <c r="F71" s="10"/>
      <c r="G71" s="10"/>
      <c r="H71" s="10">
        <f t="shared" ref="H71:H77" si="10">E71-F71</f>
        <v>0</v>
      </c>
    </row>
    <row r="72" spans="1:8">
      <c r="A72" s="8" t="s">
        <v>132</v>
      </c>
      <c r="B72" s="9" t="s">
        <v>133</v>
      </c>
      <c r="C72" s="10"/>
      <c r="D72" s="10"/>
      <c r="E72" s="10">
        <f t="shared" si="9"/>
        <v>0</v>
      </c>
      <c r="F72" s="10"/>
      <c r="G72" s="10"/>
      <c r="H72" s="10">
        <f t="shared" si="10"/>
        <v>0</v>
      </c>
    </row>
    <row r="73" spans="1:8">
      <c r="A73" s="8" t="s">
        <v>134</v>
      </c>
      <c r="B73" s="9" t="s">
        <v>135</v>
      </c>
      <c r="C73" s="10"/>
      <c r="D73" s="10"/>
      <c r="E73" s="10">
        <f t="shared" si="9"/>
        <v>0</v>
      </c>
      <c r="F73" s="10"/>
      <c r="G73" s="10"/>
      <c r="H73" s="10">
        <f t="shared" si="10"/>
        <v>0</v>
      </c>
    </row>
    <row r="74" spans="1:8">
      <c r="A74" s="8" t="s">
        <v>136</v>
      </c>
      <c r="B74" s="9" t="s">
        <v>137</v>
      </c>
      <c r="C74" s="10"/>
      <c r="D74" s="10"/>
      <c r="E74" s="10">
        <f t="shared" si="9"/>
        <v>0</v>
      </c>
      <c r="F74" s="10"/>
      <c r="G74" s="10"/>
      <c r="H74" s="10">
        <f t="shared" si="10"/>
        <v>0</v>
      </c>
    </row>
    <row r="75" spans="1:8">
      <c r="A75" s="8" t="s">
        <v>138</v>
      </c>
      <c r="B75" s="9" t="s">
        <v>139</v>
      </c>
      <c r="C75" s="10"/>
      <c r="D75" s="10"/>
      <c r="E75" s="10">
        <f t="shared" si="9"/>
        <v>0</v>
      </c>
      <c r="F75" s="10"/>
      <c r="G75" s="10"/>
      <c r="H75" s="10">
        <f t="shared" si="10"/>
        <v>0</v>
      </c>
    </row>
    <row r="76" spans="1:8">
      <c r="A76" s="8" t="s">
        <v>140</v>
      </c>
      <c r="B76" s="9" t="s">
        <v>141</v>
      </c>
      <c r="C76" s="10"/>
      <c r="D76" s="10"/>
      <c r="E76" s="10">
        <f t="shared" si="9"/>
        <v>0</v>
      </c>
      <c r="F76" s="10"/>
      <c r="G76" s="10"/>
      <c r="H76" s="10">
        <f t="shared" si="10"/>
        <v>0</v>
      </c>
    </row>
    <row r="77" spans="1:8">
      <c r="A77" s="8" t="s">
        <v>142</v>
      </c>
      <c r="B77" s="9" t="s">
        <v>143</v>
      </c>
      <c r="C77" s="10"/>
      <c r="D77" s="10"/>
      <c r="E77" s="10">
        <f t="shared" si="9"/>
        <v>0</v>
      </c>
      <c r="F77" s="10"/>
      <c r="G77" s="10"/>
      <c r="H77" s="10">
        <f t="shared" si="10"/>
        <v>0</v>
      </c>
    </row>
    <row r="78" spans="1:8" ht="5.0999999999999996" customHeight="1">
      <c r="A78" s="12"/>
      <c r="B78" s="13"/>
      <c r="C78" s="14"/>
      <c r="D78" s="14"/>
      <c r="E78" s="14"/>
      <c r="F78" s="14"/>
      <c r="G78" s="14"/>
      <c r="H78" s="14"/>
    </row>
    <row r="79" spans="1:8">
      <c r="A79" s="24" t="s">
        <v>144</v>
      </c>
      <c r="B79" s="25"/>
      <c r="C79" s="14">
        <f t="shared" ref="C79:H79" si="11">C80+C88+C98+C108+C118+C128+C132+C141+C145</f>
        <v>4609660281.6000004</v>
      </c>
      <c r="D79" s="14">
        <f t="shared" si="11"/>
        <v>410181814.00999999</v>
      </c>
      <c r="E79" s="14">
        <f t="shared" si="11"/>
        <v>5019842095.6100006</v>
      </c>
      <c r="F79" s="14">
        <f t="shared" si="11"/>
        <v>4753572831.8000002</v>
      </c>
      <c r="G79" s="14">
        <f t="shared" si="11"/>
        <v>4516668991.2700005</v>
      </c>
      <c r="H79" s="14">
        <f t="shared" si="11"/>
        <v>266269263.81000039</v>
      </c>
    </row>
    <row r="80" spans="1:8">
      <c r="A80" s="20" t="s">
        <v>10</v>
      </c>
      <c r="B80" s="21"/>
      <c r="C80" s="14">
        <f t="shared" ref="C80:H80" si="12">SUM(C81:C87)</f>
        <v>2008429360</v>
      </c>
      <c r="D80" s="14">
        <f t="shared" si="12"/>
        <v>-1835016559.0500002</v>
      </c>
      <c r="E80" s="14">
        <f t="shared" si="12"/>
        <v>173412800.95000005</v>
      </c>
      <c r="F80" s="14">
        <f t="shared" si="12"/>
        <v>165051896.75999999</v>
      </c>
      <c r="G80" s="14">
        <f t="shared" si="12"/>
        <v>165051896.75999999</v>
      </c>
      <c r="H80" s="14">
        <f t="shared" si="12"/>
        <v>8360904.1900000237</v>
      </c>
    </row>
    <row r="81" spans="1:8">
      <c r="A81" s="8" t="s">
        <v>145</v>
      </c>
      <c r="B81" s="15" t="s">
        <v>12</v>
      </c>
      <c r="C81" s="16">
        <v>481427143</v>
      </c>
      <c r="D81" s="16">
        <v>-433589802.27999997</v>
      </c>
      <c r="E81" s="10">
        <f t="shared" ref="E81:E87" si="13">C81+D81</f>
        <v>47837340.720000029</v>
      </c>
      <c r="F81" s="16">
        <v>47818029.590000004</v>
      </c>
      <c r="G81" s="16">
        <v>47818029.590000004</v>
      </c>
      <c r="H81" s="16">
        <f t="shared" ref="H81:H144" si="14">E81-F81</f>
        <v>19311.130000025034</v>
      </c>
    </row>
    <row r="82" spans="1:8">
      <c r="A82" s="8" t="s">
        <v>146</v>
      </c>
      <c r="B82" s="15" t="s">
        <v>14</v>
      </c>
      <c r="C82" s="16">
        <v>804890958</v>
      </c>
      <c r="D82" s="16">
        <v>-804187068.92999995</v>
      </c>
      <c r="E82" s="10">
        <f t="shared" si="13"/>
        <v>703889.07000005245</v>
      </c>
      <c r="F82" s="16">
        <v>0</v>
      </c>
      <c r="G82" s="16">
        <v>0</v>
      </c>
      <c r="H82" s="16">
        <f t="shared" si="14"/>
        <v>703889.07000005245</v>
      </c>
    </row>
    <row r="83" spans="1:8">
      <c r="A83" s="8" t="s">
        <v>147</v>
      </c>
      <c r="B83" s="15" t="s">
        <v>16</v>
      </c>
      <c r="C83" s="16">
        <v>646371487</v>
      </c>
      <c r="D83" s="16">
        <v>-588290656.94000006</v>
      </c>
      <c r="E83" s="10">
        <f t="shared" si="13"/>
        <v>58080830.059999943</v>
      </c>
      <c r="F83" s="16">
        <v>53761740.850000001</v>
      </c>
      <c r="G83" s="16">
        <v>53761740.850000001</v>
      </c>
      <c r="H83" s="16">
        <f t="shared" si="14"/>
        <v>4319089.2099999413</v>
      </c>
    </row>
    <row r="84" spans="1:8">
      <c r="A84" s="8" t="s">
        <v>148</v>
      </c>
      <c r="B84" s="15" t="s">
        <v>18</v>
      </c>
      <c r="C84" s="16">
        <v>20509923</v>
      </c>
      <c r="D84" s="16">
        <v>-5663194.1600000001</v>
      </c>
      <c r="E84" s="10">
        <f t="shared" si="13"/>
        <v>14846728.84</v>
      </c>
      <c r="F84" s="16">
        <v>14552000.310000001</v>
      </c>
      <c r="G84" s="16">
        <v>14552000.310000001</v>
      </c>
      <c r="H84" s="16">
        <f t="shared" si="14"/>
        <v>294728.52999999933</v>
      </c>
    </row>
    <row r="85" spans="1:8">
      <c r="A85" s="8" t="s">
        <v>149</v>
      </c>
      <c r="B85" s="15" t="s">
        <v>20</v>
      </c>
      <c r="C85" s="16">
        <v>54354849</v>
      </c>
      <c r="D85" s="16">
        <v>-2722286.05</v>
      </c>
      <c r="E85" s="10">
        <f t="shared" si="13"/>
        <v>51632562.950000003</v>
      </c>
      <c r="F85" s="16">
        <v>48920125.009999998</v>
      </c>
      <c r="G85" s="16">
        <v>48920125.009999998</v>
      </c>
      <c r="H85" s="16">
        <f t="shared" si="14"/>
        <v>2712437.9400000051</v>
      </c>
    </row>
    <row r="86" spans="1:8">
      <c r="A86" s="8" t="s">
        <v>150</v>
      </c>
      <c r="B86" s="15" t="s">
        <v>22</v>
      </c>
      <c r="C86" s="16"/>
      <c r="D86" s="16"/>
      <c r="E86" s="10">
        <f t="shared" si="13"/>
        <v>0</v>
      </c>
      <c r="F86" s="16"/>
      <c r="G86" s="16"/>
      <c r="H86" s="16">
        <f t="shared" si="14"/>
        <v>0</v>
      </c>
    </row>
    <row r="87" spans="1:8">
      <c r="A87" s="8" t="s">
        <v>151</v>
      </c>
      <c r="B87" s="15" t="s">
        <v>24</v>
      </c>
      <c r="C87" s="16">
        <v>875000</v>
      </c>
      <c r="D87" s="16">
        <v>-563550.68999999994</v>
      </c>
      <c r="E87" s="10">
        <f t="shared" si="13"/>
        <v>311449.31000000006</v>
      </c>
      <c r="F87" s="16">
        <v>1</v>
      </c>
      <c r="G87" s="16">
        <v>1</v>
      </c>
      <c r="H87" s="16">
        <f t="shared" si="14"/>
        <v>311448.31000000006</v>
      </c>
    </row>
    <row r="88" spans="1:8">
      <c r="A88" s="20" t="s">
        <v>25</v>
      </c>
      <c r="B88" s="21"/>
      <c r="C88" s="14">
        <f>SUM(C89:C97)</f>
        <v>1500235123</v>
      </c>
      <c r="D88" s="14">
        <f>SUM(D89:D97)</f>
        <v>-1455313208.25</v>
      </c>
      <c r="E88" s="14">
        <f>SUM(E89:E97)</f>
        <v>44921914.75</v>
      </c>
      <c r="F88" s="14">
        <f>SUM(F89:F97)</f>
        <v>5618653.4299999997</v>
      </c>
      <c r="G88" s="14">
        <f>SUM(G89:G97)</f>
        <v>5537793.2400000002</v>
      </c>
      <c r="H88" s="14">
        <f t="shared" si="14"/>
        <v>39303261.32</v>
      </c>
    </row>
    <row r="89" spans="1:8">
      <c r="A89" s="8" t="s">
        <v>152</v>
      </c>
      <c r="B89" s="15" t="s">
        <v>27</v>
      </c>
      <c r="C89" s="16">
        <v>17127010</v>
      </c>
      <c r="D89" s="16">
        <v>-14358109.75</v>
      </c>
      <c r="E89" s="10">
        <f t="shared" ref="E89:E97" si="15">C89+D89</f>
        <v>2768900.25</v>
      </c>
      <c r="F89" s="16">
        <v>2675321.2999999998</v>
      </c>
      <c r="G89" s="16">
        <v>2601780.7799999998</v>
      </c>
      <c r="H89" s="16">
        <f t="shared" si="14"/>
        <v>93578.950000000186</v>
      </c>
    </row>
    <row r="90" spans="1:8">
      <c r="A90" s="8" t="s">
        <v>153</v>
      </c>
      <c r="B90" s="15" t="s">
        <v>29</v>
      </c>
      <c r="C90" s="16">
        <v>32498704</v>
      </c>
      <c r="D90" s="16">
        <v>-32230995.25</v>
      </c>
      <c r="E90" s="10">
        <f t="shared" si="15"/>
        <v>267708.75</v>
      </c>
      <c r="F90" s="16">
        <v>213827.15</v>
      </c>
      <c r="G90" s="16">
        <v>213827.15</v>
      </c>
      <c r="H90" s="16">
        <f t="shared" si="14"/>
        <v>53881.600000000006</v>
      </c>
    </row>
    <row r="91" spans="1:8">
      <c r="A91" s="8" t="s">
        <v>154</v>
      </c>
      <c r="B91" s="15" t="s">
        <v>31</v>
      </c>
      <c r="C91" s="16"/>
      <c r="D91" s="16"/>
      <c r="E91" s="10">
        <f t="shared" si="15"/>
        <v>0</v>
      </c>
      <c r="F91" s="16"/>
      <c r="G91" s="16"/>
      <c r="H91" s="16">
        <f t="shared" si="14"/>
        <v>0</v>
      </c>
    </row>
    <row r="92" spans="1:8">
      <c r="A92" s="8" t="s">
        <v>155</v>
      </c>
      <c r="B92" s="15" t="s">
        <v>33</v>
      </c>
      <c r="C92" s="16">
        <v>7871294</v>
      </c>
      <c r="D92" s="16">
        <v>-7089134.25</v>
      </c>
      <c r="E92" s="10">
        <f t="shared" si="15"/>
        <v>782159.75</v>
      </c>
      <c r="F92" s="16">
        <v>625132.89</v>
      </c>
      <c r="G92" s="16">
        <v>625132.89</v>
      </c>
      <c r="H92" s="16">
        <f t="shared" si="14"/>
        <v>157026.85999999999</v>
      </c>
    </row>
    <row r="93" spans="1:8">
      <c r="A93" s="8" t="s">
        <v>156</v>
      </c>
      <c r="B93" s="15" t="s">
        <v>35</v>
      </c>
      <c r="C93" s="16">
        <v>1401009084</v>
      </c>
      <c r="D93" s="16">
        <v>-1364787084</v>
      </c>
      <c r="E93" s="10">
        <f t="shared" si="15"/>
        <v>36222000</v>
      </c>
      <c r="F93" s="16">
        <v>0</v>
      </c>
      <c r="G93" s="16">
        <v>0</v>
      </c>
      <c r="H93" s="16">
        <f t="shared" si="14"/>
        <v>36222000</v>
      </c>
    </row>
    <row r="94" spans="1:8">
      <c r="A94" s="8" t="s">
        <v>157</v>
      </c>
      <c r="B94" s="15" t="s">
        <v>37</v>
      </c>
      <c r="C94" s="16">
        <v>21081462</v>
      </c>
      <c r="D94" s="16">
        <v>-17913462</v>
      </c>
      <c r="E94" s="10">
        <f t="shared" si="15"/>
        <v>3168000</v>
      </c>
      <c r="F94" s="16">
        <v>1845880.5</v>
      </c>
      <c r="G94" s="16">
        <v>1845880.5</v>
      </c>
      <c r="H94" s="16">
        <f t="shared" si="14"/>
        <v>1322119.5</v>
      </c>
    </row>
    <row r="95" spans="1:8">
      <c r="A95" s="8" t="s">
        <v>158</v>
      </c>
      <c r="B95" s="15" t="s">
        <v>39</v>
      </c>
      <c r="C95" s="16">
        <v>5731396</v>
      </c>
      <c r="D95" s="16">
        <v>-4553360</v>
      </c>
      <c r="E95" s="10">
        <f t="shared" si="15"/>
        <v>1178036</v>
      </c>
      <c r="F95" s="16">
        <v>0</v>
      </c>
      <c r="G95" s="16">
        <v>0</v>
      </c>
      <c r="H95" s="16">
        <f t="shared" si="14"/>
        <v>1178036</v>
      </c>
    </row>
    <row r="96" spans="1:8">
      <c r="A96" s="8" t="s">
        <v>159</v>
      </c>
      <c r="B96" s="15" t="s">
        <v>41</v>
      </c>
      <c r="C96" s="16"/>
      <c r="D96" s="16"/>
      <c r="E96" s="10">
        <f t="shared" si="15"/>
        <v>0</v>
      </c>
      <c r="F96" s="16"/>
      <c r="G96" s="16"/>
      <c r="H96" s="16">
        <f t="shared" si="14"/>
        <v>0</v>
      </c>
    </row>
    <row r="97" spans="1:8">
      <c r="A97" s="8" t="s">
        <v>160</v>
      </c>
      <c r="B97" s="15" t="s">
        <v>43</v>
      </c>
      <c r="C97" s="16">
        <v>14916173</v>
      </c>
      <c r="D97" s="16">
        <v>-14381063</v>
      </c>
      <c r="E97" s="10">
        <f t="shared" si="15"/>
        <v>535110</v>
      </c>
      <c r="F97" s="16">
        <v>258491.59</v>
      </c>
      <c r="G97" s="16">
        <v>251171.92</v>
      </c>
      <c r="H97" s="16">
        <f t="shared" si="14"/>
        <v>276618.41000000003</v>
      </c>
    </row>
    <row r="98" spans="1:8">
      <c r="A98" s="20" t="s">
        <v>44</v>
      </c>
      <c r="B98" s="21"/>
      <c r="C98" s="14">
        <f>SUM(C99:C107)</f>
        <v>1091832866.6000001</v>
      </c>
      <c r="D98" s="14">
        <f>SUM(D99:D107)</f>
        <v>-1006918684.22</v>
      </c>
      <c r="E98" s="14">
        <f>SUM(E99:E107)</f>
        <v>84914182.379999995</v>
      </c>
      <c r="F98" s="14">
        <f>SUM(F99:F107)</f>
        <v>51691425.829999998</v>
      </c>
      <c r="G98" s="14">
        <f>SUM(G99:G107)</f>
        <v>50897432.840000004</v>
      </c>
      <c r="H98" s="14">
        <f t="shared" si="14"/>
        <v>33222756.549999997</v>
      </c>
    </row>
    <row r="99" spans="1:8">
      <c r="A99" s="8" t="s">
        <v>161</v>
      </c>
      <c r="B99" s="15" t="s">
        <v>46</v>
      </c>
      <c r="C99" s="16">
        <v>80697328</v>
      </c>
      <c r="D99" s="16">
        <v>-77095618</v>
      </c>
      <c r="E99" s="10">
        <f t="shared" ref="E99:E107" si="16">C99+D99</f>
        <v>3601710</v>
      </c>
      <c r="F99" s="16">
        <v>2974404.46</v>
      </c>
      <c r="G99" s="16">
        <v>2974404.46</v>
      </c>
      <c r="H99" s="16">
        <f t="shared" si="14"/>
        <v>627305.54</v>
      </c>
    </row>
    <row r="100" spans="1:8">
      <c r="A100" s="8" t="s">
        <v>162</v>
      </c>
      <c r="B100" s="15" t="s">
        <v>48</v>
      </c>
      <c r="C100" s="16">
        <v>5246832</v>
      </c>
      <c r="D100" s="16">
        <v>83877.22</v>
      </c>
      <c r="E100" s="10">
        <f t="shared" si="16"/>
        <v>5330709.22</v>
      </c>
      <c r="F100" s="16">
        <v>5281083.6900000004</v>
      </c>
      <c r="G100" s="16">
        <v>5281083.6900000004</v>
      </c>
      <c r="H100" s="16">
        <f t="shared" si="14"/>
        <v>49625.529999999329</v>
      </c>
    </row>
    <row r="101" spans="1:8">
      <c r="A101" s="8" t="s">
        <v>163</v>
      </c>
      <c r="B101" s="15" t="s">
        <v>50</v>
      </c>
      <c r="C101" s="16">
        <v>490397767.69999999</v>
      </c>
      <c r="D101" s="16">
        <v>-446708933.66000003</v>
      </c>
      <c r="E101" s="10">
        <f t="shared" si="16"/>
        <v>43688834.039999962</v>
      </c>
      <c r="F101" s="16">
        <v>17565534.77</v>
      </c>
      <c r="G101" s="16">
        <v>17447736.77</v>
      </c>
      <c r="H101" s="16">
        <f t="shared" si="14"/>
        <v>26123299.269999962</v>
      </c>
    </row>
    <row r="102" spans="1:8">
      <c r="A102" s="8" t="s">
        <v>164</v>
      </c>
      <c r="B102" s="15" t="s">
        <v>52</v>
      </c>
      <c r="C102" s="16">
        <v>182717130</v>
      </c>
      <c r="D102" s="16">
        <v>-182278248</v>
      </c>
      <c r="E102" s="10">
        <f t="shared" si="16"/>
        <v>438882</v>
      </c>
      <c r="F102" s="16">
        <v>203118.56</v>
      </c>
      <c r="G102" s="16">
        <v>203118.56</v>
      </c>
      <c r="H102" s="16">
        <f t="shared" si="14"/>
        <v>235763.44</v>
      </c>
    </row>
    <row r="103" spans="1:8">
      <c r="A103" s="8" t="s">
        <v>165</v>
      </c>
      <c r="B103" s="15" t="s">
        <v>54</v>
      </c>
      <c r="C103" s="16">
        <v>315519107</v>
      </c>
      <c r="D103" s="16">
        <v>-299442035.02999997</v>
      </c>
      <c r="E103" s="10">
        <f t="shared" si="16"/>
        <v>16077071.970000029</v>
      </c>
      <c r="F103" s="16">
        <v>13980761.41</v>
      </c>
      <c r="G103" s="16">
        <v>13825419.390000001</v>
      </c>
      <c r="H103" s="16">
        <f t="shared" si="14"/>
        <v>2096310.5600000285</v>
      </c>
    </row>
    <row r="104" spans="1:8">
      <c r="A104" s="8" t="s">
        <v>166</v>
      </c>
      <c r="B104" s="15" t="s">
        <v>56</v>
      </c>
      <c r="C104" s="16">
        <v>8524689</v>
      </c>
      <c r="D104" s="16">
        <v>1175745</v>
      </c>
      <c r="E104" s="10">
        <f t="shared" si="16"/>
        <v>9700434</v>
      </c>
      <c r="F104" s="16">
        <v>8198638.8200000003</v>
      </c>
      <c r="G104" s="16">
        <v>7677785.8499999996</v>
      </c>
      <c r="H104" s="16">
        <f t="shared" si="14"/>
        <v>1501795.1799999997</v>
      </c>
    </row>
    <row r="105" spans="1:8">
      <c r="A105" s="8" t="s">
        <v>167</v>
      </c>
      <c r="B105" s="15" t="s">
        <v>58</v>
      </c>
      <c r="C105" s="16">
        <v>4760681</v>
      </c>
      <c r="D105" s="16">
        <v>-3576903</v>
      </c>
      <c r="E105" s="10">
        <f t="shared" si="16"/>
        <v>1183778</v>
      </c>
      <c r="F105" s="16">
        <v>432569.11</v>
      </c>
      <c r="G105" s="16">
        <v>432569.11</v>
      </c>
      <c r="H105" s="16">
        <f t="shared" si="14"/>
        <v>751208.89</v>
      </c>
    </row>
    <row r="106" spans="1:8">
      <c r="A106" s="8" t="s">
        <v>168</v>
      </c>
      <c r="B106" s="15" t="s">
        <v>60</v>
      </c>
      <c r="C106" s="16">
        <v>599806.9</v>
      </c>
      <c r="D106" s="16">
        <v>200193.1</v>
      </c>
      <c r="E106" s="10">
        <f t="shared" si="16"/>
        <v>800000</v>
      </c>
      <c r="F106" s="16">
        <v>201296</v>
      </c>
      <c r="G106" s="16">
        <v>201296</v>
      </c>
      <c r="H106" s="16">
        <f t="shared" si="14"/>
        <v>598704</v>
      </c>
    </row>
    <row r="107" spans="1:8">
      <c r="A107" s="8" t="s">
        <v>169</v>
      </c>
      <c r="B107" s="15" t="s">
        <v>62</v>
      </c>
      <c r="C107" s="16">
        <v>3369525</v>
      </c>
      <c r="D107" s="16">
        <v>723238.15</v>
      </c>
      <c r="E107" s="10">
        <f t="shared" si="16"/>
        <v>4092763.15</v>
      </c>
      <c r="F107" s="16">
        <v>2854019.01</v>
      </c>
      <c r="G107" s="16">
        <v>2854019.01</v>
      </c>
      <c r="H107" s="16">
        <f t="shared" si="14"/>
        <v>1238744.1400000001</v>
      </c>
    </row>
    <row r="108" spans="1:8">
      <c r="A108" s="20" t="s">
        <v>63</v>
      </c>
      <c r="B108" s="21"/>
      <c r="C108" s="14">
        <f>SUM(C109:C117)</f>
        <v>0</v>
      </c>
      <c r="D108" s="14">
        <f>SUM(D109:D117)</f>
        <v>4702232158.7700005</v>
      </c>
      <c r="E108" s="14">
        <f>SUM(E109:E117)</f>
        <v>4702232158.7700005</v>
      </c>
      <c r="F108" s="14">
        <f>SUM(F109:F117)</f>
        <v>4526407272.4200001</v>
      </c>
      <c r="G108" s="14">
        <f>SUM(G109:G117)</f>
        <v>4290517511.5</v>
      </c>
      <c r="H108" s="14">
        <f t="shared" si="14"/>
        <v>175824886.35000038</v>
      </c>
    </row>
    <row r="109" spans="1:8">
      <c r="A109" s="8" t="s">
        <v>170</v>
      </c>
      <c r="B109" s="15" t="s">
        <v>65</v>
      </c>
      <c r="C109" s="16">
        <v>0</v>
      </c>
      <c r="D109" s="16">
        <v>4702232158.7700005</v>
      </c>
      <c r="E109" s="10">
        <f t="shared" ref="E109:E117" si="17">C109+D109</f>
        <v>4702232158.7700005</v>
      </c>
      <c r="F109" s="16">
        <v>4526407272.4200001</v>
      </c>
      <c r="G109" s="16">
        <v>4290517511.5</v>
      </c>
      <c r="H109" s="16">
        <f t="shared" si="14"/>
        <v>175824886.35000038</v>
      </c>
    </row>
    <row r="110" spans="1:8">
      <c r="A110" s="8" t="s">
        <v>171</v>
      </c>
      <c r="B110" s="15" t="s">
        <v>67</v>
      </c>
      <c r="C110" s="16"/>
      <c r="D110" s="16"/>
      <c r="E110" s="10">
        <f t="shared" si="17"/>
        <v>0</v>
      </c>
      <c r="F110" s="16"/>
      <c r="G110" s="16"/>
      <c r="H110" s="16">
        <f t="shared" si="14"/>
        <v>0</v>
      </c>
    </row>
    <row r="111" spans="1:8">
      <c r="A111" s="8" t="s">
        <v>172</v>
      </c>
      <c r="B111" s="15" t="s">
        <v>69</v>
      </c>
      <c r="C111" s="16"/>
      <c r="D111" s="16"/>
      <c r="E111" s="10">
        <f t="shared" si="17"/>
        <v>0</v>
      </c>
      <c r="F111" s="16"/>
      <c r="G111" s="16"/>
      <c r="H111" s="16">
        <f t="shared" si="14"/>
        <v>0</v>
      </c>
    </row>
    <row r="112" spans="1:8">
      <c r="A112" s="8" t="s">
        <v>173</v>
      </c>
      <c r="B112" s="15" t="s">
        <v>71</v>
      </c>
      <c r="C112" s="16"/>
      <c r="D112" s="16"/>
      <c r="E112" s="10">
        <f t="shared" si="17"/>
        <v>0</v>
      </c>
      <c r="F112" s="16"/>
      <c r="G112" s="16"/>
      <c r="H112" s="16">
        <f t="shared" si="14"/>
        <v>0</v>
      </c>
    </row>
    <row r="113" spans="1:8">
      <c r="A113" s="8" t="s">
        <v>174</v>
      </c>
      <c r="B113" s="15" t="s">
        <v>73</v>
      </c>
      <c r="C113" s="16"/>
      <c r="D113" s="16"/>
      <c r="E113" s="10">
        <f t="shared" si="17"/>
        <v>0</v>
      </c>
      <c r="F113" s="16"/>
      <c r="G113" s="16"/>
      <c r="H113" s="16">
        <f t="shared" si="14"/>
        <v>0</v>
      </c>
    </row>
    <row r="114" spans="1:8">
      <c r="A114" s="8" t="s">
        <v>175</v>
      </c>
      <c r="B114" s="15" t="s">
        <v>75</v>
      </c>
      <c r="C114" s="16"/>
      <c r="D114" s="16"/>
      <c r="E114" s="10">
        <f t="shared" si="17"/>
        <v>0</v>
      </c>
      <c r="F114" s="16"/>
      <c r="G114" s="16"/>
      <c r="H114" s="16">
        <f t="shared" si="14"/>
        <v>0</v>
      </c>
    </row>
    <row r="115" spans="1:8">
      <c r="A115" s="11"/>
      <c r="B115" s="15" t="s">
        <v>76</v>
      </c>
      <c r="C115" s="16"/>
      <c r="D115" s="16"/>
      <c r="E115" s="10">
        <f t="shared" si="17"/>
        <v>0</v>
      </c>
      <c r="F115" s="16"/>
      <c r="G115" s="16"/>
      <c r="H115" s="16">
        <f t="shared" si="14"/>
        <v>0</v>
      </c>
    </row>
    <row r="116" spans="1:8">
      <c r="A116" s="11"/>
      <c r="B116" s="15" t="s">
        <v>77</v>
      </c>
      <c r="C116" s="16"/>
      <c r="D116" s="16"/>
      <c r="E116" s="10">
        <f t="shared" si="17"/>
        <v>0</v>
      </c>
      <c r="F116" s="16"/>
      <c r="G116" s="16"/>
      <c r="H116" s="16">
        <f t="shared" si="14"/>
        <v>0</v>
      </c>
    </row>
    <row r="117" spans="1:8">
      <c r="A117" s="8" t="s">
        <v>176</v>
      </c>
      <c r="B117" s="15" t="s">
        <v>79</v>
      </c>
      <c r="C117" s="16"/>
      <c r="D117" s="16"/>
      <c r="E117" s="10">
        <f t="shared" si="17"/>
        <v>0</v>
      </c>
      <c r="F117" s="16"/>
      <c r="G117" s="16"/>
      <c r="H117" s="16">
        <f t="shared" si="14"/>
        <v>0</v>
      </c>
    </row>
    <row r="118" spans="1:8">
      <c r="A118" s="20" t="s">
        <v>80</v>
      </c>
      <c r="B118" s="21"/>
      <c r="C118" s="14">
        <f>SUM(C119:C127)</f>
        <v>9162932</v>
      </c>
      <c r="D118" s="14">
        <f>SUM(D119:D127)</f>
        <v>5198106.76</v>
      </c>
      <c r="E118" s="14">
        <f>SUM(E119:E127)</f>
        <v>14361038.76</v>
      </c>
      <c r="F118" s="14">
        <f>SUM(F119:F127)</f>
        <v>4803583.3600000003</v>
      </c>
      <c r="G118" s="14">
        <f>SUM(G119:G127)</f>
        <v>4664356.93</v>
      </c>
      <c r="H118" s="14">
        <f t="shared" si="14"/>
        <v>9557455.3999999985</v>
      </c>
    </row>
    <row r="119" spans="1:8">
      <c r="A119" s="8" t="s">
        <v>177</v>
      </c>
      <c r="B119" s="15" t="s">
        <v>82</v>
      </c>
      <c r="C119" s="16">
        <v>6350980</v>
      </c>
      <c r="D119" s="16">
        <v>3796483.76</v>
      </c>
      <c r="E119" s="10">
        <f t="shared" ref="E119:E127" si="18">C119+D119</f>
        <v>10147463.76</v>
      </c>
      <c r="F119" s="16">
        <v>1068128.26</v>
      </c>
      <c r="G119" s="16">
        <v>1068128.26</v>
      </c>
      <c r="H119" s="16">
        <f t="shared" si="14"/>
        <v>9079335.5</v>
      </c>
    </row>
    <row r="120" spans="1:8">
      <c r="A120" s="8" t="s">
        <v>178</v>
      </c>
      <c r="B120" s="15" t="s">
        <v>84</v>
      </c>
      <c r="C120" s="16">
        <v>275300</v>
      </c>
      <c r="D120" s="16">
        <v>28871</v>
      </c>
      <c r="E120" s="10">
        <f t="shared" si="18"/>
        <v>304171</v>
      </c>
      <c r="F120" s="16">
        <v>110723.75</v>
      </c>
      <c r="G120" s="16">
        <v>110723.75</v>
      </c>
      <c r="H120" s="16">
        <f t="shared" si="14"/>
        <v>193447.25</v>
      </c>
    </row>
    <row r="121" spans="1:8">
      <c r="A121" s="8" t="s">
        <v>179</v>
      </c>
      <c r="B121" s="15" t="s">
        <v>86</v>
      </c>
      <c r="C121" s="16"/>
      <c r="D121" s="16"/>
      <c r="E121" s="10">
        <f t="shared" si="18"/>
        <v>0</v>
      </c>
      <c r="F121" s="16"/>
      <c r="G121" s="16"/>
      <c r="H121" s="16">
        <f t="shared" si="14"/>
        <v>0</v>
      </c>
    </row>
    <row r="122" spans="1:8">
      <c r="A122" s="8" t="s">
        <v>180</v>
      </c>
      <c r="B122" s="15" t="s">
        <v>88</v>
      </c>
      <c r="C122" s="16">
        <v>1639400</v>
      </c>
      <c r="D122" s="16">
        <v>1525171</v>
      </c>
      <c r="E122" s="10">
        <f t="shared" si="18"/>
        <v>3164571</v>
      </c>
      <c r="F122" s="16">
        <v>3023278.35</v>
      </c>
      <c r="G122" s="16">
        <v>2884051.92</v>
      </c>
      <c r="H122" s="16">
        <f t="shared" si="14"/>
        <v>141292.64999999991</v>
      </c>
    </row>
    <row r="123" spans="1:8">
      <c r="A123" s="8" t="s">
        <v>181</v>
      </c>
      <c r="B123" s="15" t="s">
        <v>90</v>
      </c>
      <c r="C123" s="16"/>
      <c r="D123" s="16"/>
      <c r="E123" s="10">
        <f t="shared" si="18"/>
        <v>0</v>
      </c>
      <c r="F123" s="16"/>
      <c r="G123" s="16"/>
      <c r="H123" s="16">
        <f t="shared" si="14"/>
        <v>0</v>
      </c>
    </row>
    <row r="124" spans="1:8">
      <c r="A124" s="8" t="s">
        <v>182</v>
      </c>
      <c r="B124" s="15" t="s">
        <v>92</v>
      </c>
      <c r="C124" s="16">
        <v>109500</v>
      </c>
      <c r="D124" s="16">
        <v>635333</v>
      </c>
      <c r="E124" s="10">
        <f t="shared" si="18"/>
        <v>744833</v>
      </c>
      <c r="F124" s="16">
        <v>601453</v>
      </c>
      <c r="G124" s="16">
        <v>601453</v>
      </c>
      <c r="H124" s="16">
        <f t="shared" si="14"/>
        <v>143380</v>
      </c>
    </row>
    <row r="125" spans="1:8">
      <c r="A125" s="8" t="s">
        <v>183</v>
      </c>
      <c r="B125" s="15" t="s">
        <v>94</v>
      </c>
      <c r="C125" s="16"/>
      <c r="D125" s="16"/>
      <c r="E125" s="10">
        <f t="shared" si="18"/>
        <v>0</v>
      </c>
      <c r="F125" s="16"/>
      <c r="G125" s="16"/>
      <c r="H125" s="16">
        <f t="shared" si="14"/>
        <v>0</v>
      </c>
    </row>
    <row r="126" spans="1:8">
      <c r="A126" s="8" t="s">
        <v>184</v>
      </c>
      <c r="B126" s="15" t="s">
        <v>96</v>
      </c>
      <c r="C126" s="16"/>
      <c r="D126" s="16"/>
      <c r="E126" s="10">
        <f t="shared" si="18"/>
        <v>0</v>
      </c>
      <c r="F126" s="16"/>
      <c r="G126" s="16"/>
      <c r="H126" s="16">
        <f t="shared" si="14"/>
        <v>0</v>
      </c>
    </row>
    <row r="127" spans="1:8">
      <c r="A127" s="8" t="s">
        <v>185</v>
      </c>
      <c r="B127" s="15" t="s">
        <v>98</v>
      </c>
      <c r="C127" s="16">
        <v>787752</v>
      </c>
      <c r="D127" s="16">
        <v>-787752</v>
      </c>
      <c r="E127" s="10">
        <f t="shared" si="18"/>
        <v>0</v>
      </c>
      <c r="F127" s="16">
        <v>0</v>
      </c>
      <c r="G127" s="16">
        <v>0</v>
      </c>
      <c r="H127" s="16">
        <f t="shared" si="14"/>
        <v>0</v>
      </c>
    </row>
    <row r="128" spans="1:8">
      <c r="A128" s="20" t="s">
        <v>99</v>
      </c>
      <c r="B128" s="21"/>
      <c r="C128" s="14">
        <f>SUM(C129:C131)</f>
        <v>0</v>
      </c>
      <c r="D128" s="14">
        <f>SUM(D129:D131)</f>
        <v>0</v>
      </c>
      <c r="E128" s="14">
        <f>SUM(E129:E131)</f>
        <v>0</v>
      </c>
      <c r="F128" s="14">
        <f>SUM(F129:F131)</f>
        <v>0</v>
      </c>
      <c r="G128" s="14">
        <f>SUM(G129:G131)</f>
        <v>0</v>
      </c>
      <c r="H128" s="14">
        <f t="shared" si="14"/>
        <v>0</v>
      </c>
    </row>
    <row r="129" spans="1:8">
      <c r="A129" s="8" t="s">
        <v>186</v>
      </c>
      <c r="B129" s="15" t="s">
        <v>101</v>
      </c>
      <c r="C129" s="16"/>
      <c r="D129" s="16"/>
      <c r="E129" s="10">
        <f>C129+D129</f>
        <v>0</v>
      </c>
      <c r="F129" s="16"/>
      <c r="G129" s="16"/>
      <c r="H129" s="16">
        <f t="shared" si="14"/>
        <v>0</v>
      </c>
    </row>
    <row r="130" spans="1:8">
      <c r="A130" s="8" t="s">
        <v>187</v>
      </c>
      <c r="B130" s="15" t="s">
        <v>103</v>
      </c>
      <c r="C130" s="16"/>
      <c r="D130" s="16"/>
      <c r="E130" s="10">
        <f>C130+D130</f>
        <v>0</v>
      </c>
      <c r="F130" s="16"/>
      <c r="G130" s="16"/>
      <c r="H130" s="16">
        <f t="shared" si="14"/>
        <v>0</v>
      </c>
    </row>
    <row r="131" spans="1:8">
      <c r="A131" s="8" t="s">
        <v>188</v>
      </c>
      <c r="B131" s="15" t="s">
        <v>105</v>
      </c>
      <c r="C131" s="16"/>
      <c r="D131" s="16"/>
      <c r="E131" s="10">
        <f>C131+D131</f>
        <v>0</v>
      </c>
      <c r="F131" s="16"/>
      <c r="G131" s="16"/>
      <c r="H131" s="16">
        <f t="shared" si="14"/>
        <v>0</v>
      </c>
    </row>
    <row r="132" spans="1:8">
      <c r="A132" s="20" t="s">
        <v>106</v>
      </c>
      <c r="B132" s="21"/>
      <c r="C132" s="14">
        <f>SUM(C133:C140)</f>
        <v>0</v>
      </c>
      <c r="D132" s="14">
        <f>SUM(D133:D140)</f>
        <v>0</v>
      </c>
      <c r="E132" s="14">
        <f>SUM(E133:E140)</f>
        <v>0</v>
      </c>
      <c r="F132" s="14">
        <f>SUM(F133:F140)</f>
        <v>0</v>
      </c>
      <c r="G132" s="14">
        <f>SUM(G133:G140)</f>
        <v>0</v>
      </c>
      <c r="H132" s="14">
        <f t="shared" si="14"/>
        <v>0</v>
      </c>
    </row>
    <row r="133" spans="1:8">
      <c r="A133" s="8" t="s">
        <v>189</v>
      </c>
      <c r="B133" s="15" t="s">
        <v>108</v>
      </c>
      <c r="C133" s="16"/>
      <c r="D133" s="16"/>
      <c r="E133" s="10">
        <f t="shared" ref="E133:E140" si="19">C133+D133</f>
        <v>0</v>
      </c>
      <c r="F133" s="16"/>
      <c r="G133" s="16"/>
      <c r="H133" s="16">
        <f t="shared" si="14"/>
        <v>0</v>
      </c>
    </row>
    <row r="134" spans="1:8">
      <c r="A134" s="8" t="s">
        <v>190</v>
      </c>
      <c r="B134" s="15" t="s">
        <v>110</v>
      </c>
      <c r="C134" s="16"/>
      <c r="D134" s="16"/>
      <c r="E134" s="10">
        <f t="shared" si="19"/>
        <v>0</v>
      </c>
      <c r="F134" s="16"/>
      <c r="G134" s="16"/>
      <c r="H134" s="16">
        <f t="shared" si="14"/>
        <v>0</v>
      </c>
    </row>
    <row r="135" spans="1:8">
      <c r="A135" s="8" t="s">
        <v>191</v>
      </c>
      <c r="B135" s="15" t="s">
        <v>112</v>
      </c>
      <c r="C135" s="16"/>
      <c r="D135" s="16"/>
      <c r="E135" s="10">
        <f t="shared" si="19"/>
        <v>0</v>
      </c>
      <c r="F135" s="16"/>
      <c r="G135" s="16"/>
      <c r="H135" s="16">
        <f t="shared" si="14"/>
        <v>0</v>
      </c>
    </row>
    <row r="136" spans="1:8">
      <c r="A136" s="8" t="s">
        <v>192</v>
      </c>
      <c r="B136" s="15" t="s">
        <v>114</v>
      </c>
      <c r="C136" s="16"/>
      <c r="D136" s="16"/>
      <c r="E136" s="10">
        <f t="shared" si="19"/>
        <v>0</v>
      </c>
      <c r="F136" s="16"/>
      <c r="G136" s="16"/>
      <c r="H136" s="16">
        <f t="shared" si="14"/>
        <v>0</v>
      </c>
    </row>
    <row r="137" spans="1:8">
      <c r="A137" s="8" t="s">
        <v>193</v>
      </c>
      <c r="B137" s="15" t="s">
        <v>116</v>
      </c>
      <c r="C137" s="16"/>
      <c r="D137" s="16"/>
      <c r="E137" s="10">
        <f t="shared" si="19"/>
        <v>0</v>
      </c>
      <c r="F137" s="16"/>
      <c r="G137" s="16"/>
      <c r="H137" s="16">
        <f t="shared" si="14"/>
        <v>0</v>
      </c>
    </row>
    <row r="138" spans="1:8">
      <c r="A138" s="8" t="s">
        <v>194</v>
      </c>
      <c r="B138" s="15" t="s">
        <v>118</v>
      </c>
      <c r="C138" s="16"/>
      <c r="D138" s="16"/>
      <c r="E138" s="10">
        <f t="shared" si="19"/>
        <v>0</v>
      </c>
      <c r="F138" s="16"/>
      <c r="G138" s="16"/>
      <c r="H138" s="16">
        <f t="shared" si="14"/>
        <v>0</v>
      </c>
    </row>
    <row r="139" spans="1:8">
      <c r="A139" s="8"/>
      <c r="B139" s="15" t="s">
        <v>119</v>
      </c>
      <c r="C139" s="16"/>
      <c r="D139" s="16"/>
      <c r="E139" s="10">
        <f t="shared" si="19"/>
        <v>0</v>
      </c>
      <c r="F139" s="16"/>
      <c r="G139" s="16"/>
      <c r="H139" s="16">
        <f t="shared" si="14"/>
        <v>0</v>
      </c>
    </row>
    <row r="140" spans="1:8">
      <c r="A140" s="8" t="s">
        <v>195</v>
      </c>
      <c r="B140" s="15" t="s">
        <v>121</v>
      </c>
      <c r="C140" s="16"/>
      <c r="D140" s="16"/>
      <c r="E140" s="10">
        <f t="shared" si="19"/>
        <v>0</v>
      </c>
      <c r="F140" s="16"/>
      <c r="G140" s="16"/>
      <c r="H140" s="16">
        <f t="shared" si="14"/>
        <v>0</v>
      </c>
    </row>
    <row r="141" spans="1:8">
      <c r="A141" s="20" t="s">
        <v>122</v>
      </c>
      <c r="B141" s="21"/>
      <c r="C141" s="14">
        <f>SUM(C142:C144)</f>
        <v>0</v>
      </c>
      <c r="D141" s="14">
        <f>SUM(D142:D144)</f>
        <v>0</v>
      </c>
      <c r="E141" s="14">
        <f>SUM(E142:E144)</f>
        <v>0</v>
      </c>
      <c r="F141" s="14">
        <f>SUM(F142:F144)</f>
        <v>0</v>
      </c>
      <c r="G141" s="14">
        <f>SUM(G142:G144)</f>
        <v>0</v>
      </c>
      <c r="H141" s="14">
        <f t="shared" si="14"/>
        <v>0</v>
      </c>
    </row>
    <row r="142" spans="1:8">
      <c r="A142" s="8" t="s">
        <v>196</v>
      </c>
      <c r="B142" s="15" t="s">
        <v>124</v>
      </c>
      <c r="C142" s="16"/>
      <c r="D142" s="16"/>
      <c r="E142" s="10">
        <f>C142+D142</f>
        <v>0</v>
      </c>
      <c r="F142" s="16"/>
      <c r="G142" s="16"/>
      <c r="H142" s="16">
        <f t="shared" si="14"/>
        <v>0</v>
      </c>
    </row>
    <row r="143" spans="1:8">
      <c r="A143" s="8" t="s">
        <v>197</v>
      </c>
      <c r="B143" s="15" t="s">
        <v>126</v>
      </c>
      <c r="C143" s="16"/>
      <c r="D143" s="16"/>
      <c r="E143" s="10">
        <f>C143+D143</f>
        <v>0</v>
      </c>
      <c r="F143" s="16"/>
      <c r="G143" s="16"/>
      <c r="H143" s="16">
        <f t="shared" si="14"/>
        <v>0</v>
      </c>
    </row>
    <row r="144" spans="1:8">
      <c r="A144" s="8" t="s">
        <v>198</v>
      </c>
      <c r="B144" s="15" t="s">
        <v>128</v>
      </c>
      <c r="C144" s="16"/>
      <c r="D144" s="16"/>
      <c r="E144" s="10">
        <f>C144+D144</f>
        <v>0</v>
      </c>
      <c r="F144" s="16"/>
      <c r="G144" s="16"/>
      <c r="H144" s="16">
        <f t="shared" si="14"/>
        <v>0</v>
      </c>
    </row>
    <row r="145" spans="1:8">
      <c r="A145" s="20" t="s">
        <v>129</v>
      </c>
      <c r="B145" s="21"/>
      <c r="C145" s="14">
        <f>SUM(C146:C152)</f>
        <v>0</v>
      </c>
      <c r="D145" s="14">
        <f>SUM(D146:D152)</f>
        <v>0</v>
      </c>
      <c r="E145" s="14">
        <f>SUM(E146:E152)</f>
        <v>0</v>
      </c>
      <c r="F145" s="14">
        <f>SUM(F146:F152)</f>
        <v>0</v>
      </c>
      <c r="G145" s="14">
        <f>SUM(G146:G152)</f>
        <v>0</v>
      </c>
      <c r="H145" s="14">
        <f t="shared" ref="H145:H152" si="20">E145-F145</f>
        <v>0</v>
      </c>
    </row>
    <row r="146" spans="1:8">
      <c r="A146" s="8" t="s">
        <v>199</v>
      </c>
      <c r="B146" s="15" t="s">
        <v>131</v>
      </c>
      <c r="C146" s="16"/>
      <c r="D146" s="16"/>
      <c r="E146" s="10">
        <f t="shared" ref="E146:E152" si="21">C146+D146</f>
        <v>0</v>
      </c>
      <c r="F146" s="16"/>
      <c r="G146" s="16"/>
      <c r="H146" s="16">
        <f t="shared" si="20"/>
        <v>0</v>
      </c>
    </row>
    <row r="147" spans="1:8">
      <c r="A147" s="8" t="s">
        <v>200</v>
      </c>
      <c r="B147" s="15" t="s">
        <v>133</v>
      </c>
      <c r="C147" s="16"/>
      <c r="D147" s="16"/>
      <c r="E147" s="10">
        <f t="shared" si="21"/>
        <v>0</v>
      </c>
      <c r="F147" s="16"/>
      <c r="G147" s="16"/>
      <c r="H147" s="16">
        <f t="shared" si="20"/>
        <v>0</v>
      </c>
    </row>
    <row r="148" spans="1:8">
      <c r="A148" s="8" t="s">
        <v>201</v>
      </c>
      <c r="B148" s="15" t="s">
        <v>135</v>
      </c>
      <c r="C148" s="16"/>
      <c r="D148" s="16"/>
      <c r="E148" s="10">
        <f t="shared" si="21"/>
        <v>0</v>
      </c>
      <c r="F148" s="16"/>
      <c r="G148" s="16"/>
      <c r="H148" s="16">
        <f t="shared" si="20"/>
        <v>0</v>
      </c>
    </row>
    <row r="149" spans="1:8">
      <c r="A149" s="8" t="s">
        <v>202</v>
      </c>
      <c r="B149" s="15" t="s">
        <v>137</v>
      </c>
      <c r="C149" s="16"/>
      <c r="D149" s="16"/>
      <c r="E149" s="10">
        <f t="shared" si="21"/>
        <v>0</v>
      </c>
      <c r="F149" s="16"/>
      <c r="G149" s="16"/>
      <c r="H149" s="16">
        <f t="shared" si="20"/>
        <v>0</v>
      </c>
    </row>
    <row r="150" spans="1:8">
      <c r="A150" s="8" t="s">
        <v>203</v>
      </c>
      <c r="B150" s="15" t="s">
        <v>139</v>
      </c>
      <c r="C150" s="16"/>
      <c r="D150" s="16"/>
      <c r="E150" s="10">
        <f t="shared" si="21"/>
        <v>0</v>
      </c>
      <c r="F150" s="16"/>
      <c r="G150" s="16"/>
      <c r="H150" s="16">
        <f t="shared" si="20"/>
        <v>0</v>
      </c>
    </row>
    <row r="151" spans="1:8">
      <c r="A151" s="8" t="s">
        <v>204</v>
      </c>
      <c r="B151" s="15" t="s">
        <v>141</v>
      </c>
      <c r="C151" s="16"/>
      <c r="D151" s="16"/>
      <c r="E151" s="10">
        <f t="shared" si="21"/>
        <v>0</v>
      </c>
      <c r="F151" s="16"/>
      <c r="G151" s="16"/>
      <c r="H151" s="16">
        <f t="shared" si="20"/>
        <v>0</v>
      </c>
    </row>
    <row r="152" spans="1:8">
      <c r="A152" s="8" t="s">
        <v>205</v>
      </c>
      <c r="B152" s="15" t="s">
        <v>143</v>
      </c>
      <c r="C152" s="16"/>
      <c r="D152" s="16"/>
      <c r="E152" s="10">
        <f t="shared" si="21"/>
        <v>0</v>
      </c>
      <c r="F152" s="16"/>
      <c r="G152" s="16"/>
      <c r="H152" s="16">
        <f t="shared" si="20"/>
        <v>0</v>
      </c>
    </row>
    <row r="153" spans="1:8" ht="5.0999999999999996" customHeight="1">
      <c r="A153" s="12"/>
      <c r="B153" s="17"/>
      <c r="C153" s="16"/>
      <c r="D153" s="16"/>
      <c r="E153" s="16"/>
      <c r="F153" s="16"/>
      <c r="G153" s="16"/>
      <c r="H153" s="16"/>
    </row>
    <row r="154" spans="1:8">
      <c r="A154" s="12"/>
      <c r="B154" s="13" t="s">
        <v>206</v>
      </c>
      <c r="C154" s="14">
        <f t="shared" ref="C154:H154" si="22">C4+C79</f>
        <v>4609660281.6000004</v>
      </c>
      <c r="D154" s="14">
        <f t="shared" si="22"/>
        <v>487227500.99000001</v>
      </c>
      <c r="E154" s="14">
        <f t="shared" si="22"/>
        <v>5096887782.5900002</v>
      </c>
      <c r="F154" s="14">
        <f t="shared" si="22"/>
        <v>4789356470.8100004</v>
      </c>
      <c r="G154" s="14">
        <f t="shared" si="22"/>
        <v>4552452630.2800007</v>
      </c>
      <c r="H154" s="14">
        <f t="shared" si="22"/>
        <v>307531311.78000039</v>
      </c>
    </row>
    <row r="155" spans="1:8" ht="5.0999999999999996" customHeight="1">
      <c r="A155" s="12"/>
      <c r="B155" s="18"/>
      <c r="C155" s="19"/>
      <c r="D155" s="19"/>
      <c r="E155" s="19"/>
      <c r="F155" s="19"/>
      <c r="G155" s="19"/>
      <c r="H155" s="19"/>
    </row>
  </sheetData>
  <mergeCells count="24">
    <mergeCell ref="A1:H1"/>
    <mergeCell ref="A2:B2"/>
    <mergeCell ref="C2:G2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2017-06-28T19:16:17Z</dcterms:created>
  <dcterms:modified xsi:type="dcterms:W3CDTF">2020-08-01T05:07:42Z</dcterms:modified>
</cp:coreProperties>
</file>