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  <definedName name="_xlnm.Print_Area" localSheetId="1">'F5'!$A$1:$G$72</definedName>
    <definedName name="_xlnm.Print_Titles" localSheetId="1">'F5'!$1:$3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D41" i="1"/>
  <c r="C41" i="1"/>
  <c r="B41" i="1"/>
  <c r="B60" i="1" s="1"/>
  <c r="F34" i="1"/>
  <c r="E34" i="1"/>
  <c r="D34" i="1"/>
  <c r="C34" i="1"/>
  <c r="C37" i="1" s="1"/>
  <c r="B34" i="1"/>
  <c r="F32" i="1"/>
  <c r="E32" i="1"/>
  <c r="D32" i="1"/>
  <c r="C32" i="1"/>
  <c r="B32" i="1"/>
  <c r="F25" i="1"/>
  <c r="F37" i="1" s="1"/>
  <c r="E25" i="1"/>
  <c r="E37" i="1" s="1"/>
  <c r="D25" i="1"/>
  <c r="C25" i="1"/>
  <c r="B25" i="1"/>
  <c r="B37" i="1" s="1"/>
  <c r="F13" i="1"/>
  <c r="E13" i="1"/>
  <c r="D13" i="1"/>
  <c r="C13" i="1"/>
  <c r="B13" i="1"/>
  <c r="F60" i="1" l="1"/>
  <c r="F65" i="1" s="1"/>
  <c r="E60" i="1"/>
  <c r="E65" i="1" s="1"/>
  <c r="C60" i="1"/>
  <c r="C65" i="1" s="1"/>
  <c r="B65" i="1"/>
  <c r="G38" i="1"/>
  <c r="D37" i="1"/>
  <c r="D60" i="1"/>
  <c r="D65" i="1" l="1"/>
</calcChain>
</file>

<file path=xl/sharedStrings.xml><?xml version="1.0" encoding="utf-8"?>
<sst xmlns="http://schemas.openxmlformats.org/spreadsheetml/2006/main" count="73" uniqueCount="73">
  <si>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</si>
  <si>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</si>
  <si>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</si>
  <si>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</si>
  <si>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</si>
  <si>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</si>
  <si>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</si>
  <si>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</si>
  <si>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</si>
  <si>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</si>
  <si>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</si>
  <si>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</si>
  <si>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</si>
  <si>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</si>
  <si>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</si>
  <si>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</si>
  <si>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</si>
  <si>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</si>
  <si>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</si>
  <si>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</si>
  <si>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</si>
  <si>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</si>
  <si>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</si>
  <si>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</si>
  <si>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</si>
  <si>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</si>
  <si>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</si>
  <si>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</si>
  <si>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</si>
  <si>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</si>
  <si>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</si>
  <si>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</si>
  <si>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</si>
  <si>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</si>
  <si>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</si>
  <si>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</si>
  <si>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</si>
  <si>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</si>
  <si>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</si>
  <si>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</si>
  <si>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</si>
  <si>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</si>
  <si>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</si>
  <si>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</si>
  <si>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</si>
  <si>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</si>
  <si>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</si>
  <si>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</si>
  <si>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</si>
  <si>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</si>
  <si>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</si>
  <si>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</si>
  <si>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</si>
  <si>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</si>
  <si>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</si>
  <si>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</si>
  <si>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</si>
  <si>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</si>
  <si>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</si>
  <si>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</si>
  <si>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</si>
  <si>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</si>
  <si>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</si>
  <si>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</si>
  <si>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</si>
  <si>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</si>
  <si>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</si>
  <si>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</si>
  <si>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</si>
  <si>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</si>
  <si>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</si>
  <si>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TOTAL DEVENGADO</t>
  </si>
  <si>
    <t xml:space="preserve">
Estado Analítico de Ingresos Detallado - LDF
al 30 de Septiembre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</si>
</sst>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tabSelected="1" zoomScale="85" zoomScaleNormal="85" workbookViewId="0">
      <selection activeCell="A72" sqref="A1:G72"/>
    </sheetView>
  </sheetViews>
  <sheetFormatPr baseColWidth="10" defaultRowHeight="11.25" x14ac:dyDescent="0.2"/>
  <cols>
    <col min="1" max="1" width="102.33203125" style="1" bestFit="1" customWidth="1"/>
    <col min="2" max="2" width="20.83203125" style="1" bestFit="1" customWidth="1"/>
    <col min="3" max="3" width="22.5" style="1" bestFit="1" customWidth="1"/>
    <col min="4" max="4" width="19.33203125" style="1" bestFit="1" customWidth="1"/>
    <col min="5" max="5" width="19.1640625" style="1" bestFit="1" customWidth="1"/>
    <col min="6" max="6" width="23.1640625" style="1" bestFit="1" customWidth="1"/>
    <col min="7" max="7" width="21.5" style="1" bestFit="1" customWidth="1"/>
    <col min="8" max="16384" width="12" style="1"/>
  </cols>
  <sheetData>
    <row r="1" spans="1:7" ht="45.95" customHeight="1" x14ac:dyDescent="0.2">
      <c r="A1" s="27" t="s">
        <v>72</v>
      </c>
      <c r="B1" s="28"/>
      <c r="C1" s="28"/>
      <c r="D1" s="28"/>
      <c r="E1" s="28"/>
      <c r="F1" s="28"/>
      <c r="G1" s="29"/>
    </row>
    <row r="2" spans="1:7" x14ac:dyDescent="0.2">
      <c r="A2" s="2"/>
      <c r="B2" s="30" t="s">
        <v>0</v>
      </c>
      <c r="C2" s="30"/>
      <c r="D2" s="30"/>
      <c r="E2" s="30"/>
      <c r="F2" s="30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2032150.52</v>
      </c>
      <c r="D7" s="10">
        <f t="shared" ref="D7:D36" si="0">B7+C7</f>
        <v>2032150.52</v>
      </c>
      <c r="E7" s="10">
        <v>2032150.52</v>
      </c>
      <c r="F7" s="10">
        <v>2032150.52</v>
      </c>
      <c r="G7" s="10">
        <f t="shared" ref="G7:G12" si="1">F7-B7</f>
        <v>2032150.52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0</v>
      </c>
      <c r="C10" s="10">
        <v>16091836.35</v>
      </c>
      <c r="D10" s="10">
        <f t="shared" si="0"/>
        <v>16091836.35</v>
      </c>
      <c r="E10" s="10">
        <v>16091836.35</v>
      </c>
      <c r="F10" s="10">
        <v>16091836.35</v>
      </c>
      <c r="G10" s="10">
        <f t="shared" si="1"/>
        <v>16091836.35</v>
      </c>
    </row>
    <row r="11" spans="1:7" x14ac:dyDescent="0.2">
      <c r="A11" s="11" t="s">
        <v>14</v>
      </c>
      <c r="B11" s="10">
        <v>13622686</v>
      </c>
      <c r="C11" s="10">
        <v>13748471.67</v>
      </c>
      <c r="D11" s="10">
        <f t="shared" si="0"/>
        <v>27371157.670000002</v>
      </c>
      <c r="E11" s="10">
        <v>6207519.7300000004</v>
      </c>
      <c r="F11" s="10">
        <v>6207519.7300000004</v>
      </c>
      <c r="G11" s="10">
        <f t="shared" si="1"/>
        <v>-7415166.2699999996</v>
      </c>
    </row>
    <row r="12" spans="1:7" x14ac:dyDescent="0.2">
      <c r="A12" s="11" t="s">
        <v>15</v>
      </c>
      <c r="B12" s="10">
        <v>0</v>
      </c>
      <c r="C12" s="10">
        <v>0</v>
      </c>
      <c r="D12" s="10">
        <f t="shared" si="0"/>
        <v>0</v>
      </c>
      <c r="E12" s="10">
        <v>0</v>
      </c>
      <c r="F12" s="10">
        <v>0</v>
      </c>
      <c r="G12" s="10">
        <f t="shared" si="1"/>
        <v>0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2952611</v>
      </c>
      <c r="C31" s="10">
        <v>487064356.94999999</v>
      </c>
      <c r="D31" s="10">
        <f t="shared" si="0"/>
        <v>490016967.94999999</v>
      </c>
      <c r="E31" s="10">
        <v>367059519.81</v>
      </c>
      <c r="F31" s="10">
        <v>367059519.81</v>
      </c>
      <c r="G31" s="10">
        <f t="shared" si="5"/>
        <v>364106908.81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16575297</v>
      </c>
      <c r="C37" s="23">
        <f t="shared" si="9"/>
        <v>518936815.49000001</v>
      </c>
      <c r="D37" s="23">
        <f t="shared" si="9"/>
        <v>535512112.49000001</v>
      </c>
      <c r="E37" s="23">
        <f t="shared" si="9"/>
        <v>391391026.41000003</v>
      </c>
      <c r="F37" s="23">
        <f t="shared" si="9"/>
        <v>391391026.41000003</v>
      </c>
      <c r="G37" s="23">
        <f t="shared" si="9"/>
        <v>374815729.41000003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374815729.41000003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4433043202</v>
      </c>
      <c r="C50" s="10">
        <f t="shared" ref="C50:G50" si="13">SUM(C51:C54)</f>
        <v>296478793.38</v>
      </c>
      <c r="D50" s="10">
        <f t="shared" si="13"/>
        <v>4729521995.3800001</v>
      </c>
      <c r="E50" s="10">
        <f t="shared" si="13"/>
        <v>3219808399.7600002</v>
      </c>
      <c r="F50" s="10">
        <f t="shared" si="13"/>
        <v>3219650061.3800001</v>
      </c>
      <c r="G50" s="10">
        <f t="shared" si="13"/>
        <v>-1213393140.6199999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4433043202</v>
      </c>
      <c r="C54" s="10">
        <v>296478793.38</v>
      </c>
      <c r="D54" s="10">
        <f t="shared" si="14"/>
        <v>4729521995.3800001</v>
      </c>
      <c r="E54" s="10">
        <v>3219808399.7600002</v>
      </c>
      <c r="F54" s="10">
        <v>3219650061.3800001</v>
      </c>
      <c r="G54" s="10">
        <f t="shared" si="15"/>
        <v>-1213393140.6199999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4433043202</v>
      </c>
      <c r="C60" s="23">
        <f t="shared" si="19"/>
        <v>296478793.38</v>
      </c>
      <c r="D60" s="23">
        <f t="shared" si="19"/>
        <v>4729521995.3800001</v>
      </c>
      <c r="E60" s="23">
        <f t="shared" si="19"/>
        <v>3219808399.7600002</v>
      </c>
      <c r="F60" s="23">
        <f t="shared" si="19"/>
        <v>3219650061.3800001</v>
      </c>
      <c r="G60" s="23">
        <f t="shared" si="19"/>
        <v>-1213393140.6199999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4449618499</v>
      </c>
      <c r="C65" s="23">
        <f t="shared" si="22"/>
        <v>815415608.87</v>
      </c>
      <c r="D65" s="23">
        <f t="shared" si="22"/>
        <v>5265034107.8699999</v>
      </c>
      <c r="E65" s="23">
        <f t="shared" si="22"/>
        <v>3611199426.1700001</v>
      </c>
      <c r="F65" s="23">
        <f t="shared" si="22"/>
        <v>3611041087.79</v>
      </c>
      <c r="G65" s="23">
        <f t="shared" si="22"/>
        <v>-838577411.2099998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>
        <v>3637578294.1700001</v>
      </c>
      <c r="F72" s="24" t="s">
        <v>71</v>
      </c>
    </row>
    <row r="73" spans="1:7" x14ac:dyDescent="0.2">
      <c r="A73" s="25"/>
      <c r="B73" s="26"/>
      <c r="C73" s="26"/>
      <c r="D73" s="26"/>
      <c r="E73" s="26"/>
      <c r="F73" s="26"/>
      <c r="G73" s="26"/>
    </row>
  </sheetData>
  <autoFilter ref="A3:G71"/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5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F5</vt:lpstr>
      <vt:lpstr>'F5'!Área_de_impresión</vt:lpstr>
      <vt:lpstr>'F5'!Títulos_a_imprimir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Miguel</cp:lastModifiedBy>
  <cp:lastPrinted>2017-10-10T18:42:47Z</cp:lastPrinted>
  <dcterms:created xsi:type="dcterms:W3CDTF">2017-01-11T17:22:08Z</dcterms:created>
  <dcterms:modified xsi:type="dcterms:W3CDTF">2017-10-10T18:42:53Z</dcterms:modified>
</cp:coreProperties>
</file>