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8900" windowHeight="7335"/>
  </bookViews>
  <sheets>
    <sheet name="5 EAID" sheetId="1" r:id="rId1"/>
  </sheets>
  <calcPr calcId="145621"/>
</workbook>
</file>

<file path=xl/calcChain.xml><?xml version="1.0" encoding="utf-8"?>
<calcChain xmlns="http://schemas.openxmlformats.org/spreadsheetml/2006/main">
  <c r="H75" i="1" l="1"/>
  <c r="G75" i="1"/>
  <c r="F75" i="1"/>
  <c r="E75" i="1"/>
  <c r="D75" i="1"/>
  <c r="C75" i="1"/>
  <c r="H67" i="1"/>
  <c r="G67" i="1"/>
  <c r="F67" i="1"/>
  <c r="E67" i="1"/>
  <c r="D67" i="1"/>
  <c r="C67" i="1"/>
  <c r="H63" i="1"/>
  <c r="E63" i="1"/>
  <c r="H62" i="1"/>
  <c r="E62" i="1"/>
  <c r="H61" i="1"/>
  <c r="E61" i="1"/>
  <c r="H60" i="1"/>
  <c r="H59" i="1" s="1"/>
  <c r="E60" i="1"/>
  <c r="G59" i="1"/>
  <c r="F59" i="1"/>
  <c r="E59" i="1"/>
  <c r="D59" i="1"/>
  <c r="C59" i="1"/>
  <c r="H58" i="1"/>
  <c r="E58" i="1"/>
  <c r="H57" i="1"/>
  <c r="E57" i="1"/>
  <c r="H56" i="1"/>
  <c r="E56" i="1"/>
  <c r="E54" i="1" s="1"/>
  <c r="H55" i="1"/>
  <c r="E55" i="1"/>
  <c r="H54" i="1"/>
  <c r="G54" i="1"/>
  <c r="G65" i="1" s="1"/>
  <c r="F54" i="1"/>
  <c r="D54" i="1"/>
  <c r="C54" i="1"/>
  <c r="C65" i="1" s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H45" i="1" s="1"/>
  <c r="E46" i="1"/>
  <c r="G45" i="1"/>
  <c r="F45" i="1"/>
  <c r="F65" i="1" s="1"/>
  <c r="E45" i="1"/>
  <c r="D45" i="1"/>
  <c r="D65" i="1" s="1"/>
  <c r="C45" i="1"/>
  <c r="H39" i="1"/>
  <c r="E39" i="1"/>
  <c r="E37" i="1" s="1"/>
  <c r="H38" i="1"/>
  <c r="H37" i="1" s="1"/>
  <c r="E38" i="1"/>
  <c r="G37" i="1"/>
  <c r="F37" i="1"/>
  <c r="D37" i="1"/>
  <c r="C37" i="1"/>
  <c r="H36" i="1"/>
  <c r="E36" i="1"/>
  <c r="G35" i="1"/>
  <c r="H35" i="1" s="1"/>
  <c r="F35" i="1"/>
  <c r="E35" i="1"/>
  <c r="D35" i="1"/>
  <c r="C35" i="1"/>
  <c r="H34" i="1"/>
  <c r="E34" i="1"/>
  <c r="H33" i="1"/>
  <c r="E33" i="1"/>
  <c r="E28" i="1" s="1"/>
  <c r="H32" i="1"/>
  <c r="E32" i="1"/>
  <c r="H31" i="1"/>
  <c r="E31" i="1"/>
  <c r="H30" i="1"/>
  <c r="H28" i="1" s="1"/>
  <c r="E30" i="1"/>
  <c r="H29" i="1"/>
  <c r="E29" i="1"/>
  <c r="G28" i="1"/>
  <c r="F28" i="1"/>
  <c r="D28" i="1"/>
  <c r="C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E16" i="1" s="1"/>
  <c r="H20" i="1"/>
  <c r="E20" i="1"/>
  <c r="H19" i="1"/>
  <c r="E19" i="1"/>
  <c r="H18" i="1"/>
  <c r="E18" i="1"/>
  <c r="H17" i="1"/>
  <c r="E17" i="1"/>
  <c r="H16" i="1"/>
  <c r="G16" i="1"/>
  <c r="G41" i="1" s="1"/>
  <c r="G70" i="1" s="1"/>
  <c r="F16" i="1"/>
  <c r="F41" i="1" s="1"/>
  <c r="F70" i="1" s="1"/>
  <c r="D16" i="1"/>
  <c r="D41" i="1" s="1"/>
  <c r="D70" i="1" s="1"/>
  <c r="C16" i="1"/>
  <c r="C41" i="1" s="1"/>
  <c r="C70" i="1" s="1"/>
  <c r="H15" i="1"/>
  <c r="E15" i="1"/>
  <c r="H14" i="1"/>
  <c r="E14" i="1"/>
  <c r="H13" i="1"/>
  <c r="E13" i="1"/>
  <c r="H12" i="1"/>
  <c r="E12" i="1"/>
  <c r="H11" i="1"/>
  <c r="E11" i="1"/>
  <c r="H9" i="1"/>
  <c r="H41" i="1" s="1"/>
  <c r="E9" i="1"/>
  <c r="E41" i="1" s="1"/>
  <c r="H42" i="1" l="1"/>
  <c r="E70" i="1"/>
  <c r="E65" i="1"/>
  <c r="H65" i="1"/>
  <c r="H70" i="1" s="1"/>
</calcChain>
</file>

<file path=xl/sharedStrings.xml><?xml version="1.0" encoding="utf-8"?>
<sst xmlns="http://schemas.openxmlformats.org/spreadsheetml/2006/main" count="75" uniqueCount="75">
  <si>
    <t>RÉGIMEN DE PROTECCIÓN SOCIAL EN SALUD DEL ESTADO DE GUANAJUATO., Gobierno del Estado de Guanajuato (a)</t>
  </si>
  <si>
    <t>Estado Analítico de Ingresos Detallado - LDF</t>
  </si>
  <si>
    <t>Al 31 de marzo de 2019 (b)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</si>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</sst>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40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43" fontId="0" fillId="0" borderId="12" xfId="0" applyNumberForma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4" fillId="3" borderId="0" xfId="0" applyFont="1" applyFill="1" applyProtection="1">
      <protection hidden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5629275</xdr:colOff>
      <xdr:row>0</xdr:row>
      <xdr:rowOff>0</xdr:rowOff>
    </xdr:from>
    <xdr:to>
      <xdr:col>2</xdr:col>
      <xdr:colOff>942975</xdr:colOff>
      <xdr:row>1</xdr:row>
      <xdr:rowOff>28575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19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375556</xdr:colOff>
      <xdr:row>84</xdr:row>
      <xdr:rowOff>19050</xdr:rowOff>
    </xdr:from>
    <xdr:to>
      <xdr:col>7</xdr:col>
      <xdr:colOff>938892</xdr:colOff>
      <xdr:row>86</xdr:row>
      <xdr:rowOff>98425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556" y="16789400"/>
          <a:ext cx="12647386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7"/>
  <sheetViews>
    <sheetView showGridLines="0" tabSelected="1" zoomScaleNormal="100" workbookViewId="0"/>
  </sheetViews>
  <sheetFormatPr baseColWidth="10" defaultRowHeight="15" x14ac:dyDescent="0.25"/>
  <cols>
    <col min="1" max="1" width="5.7109375" customWidth="1"/>
    <col min="2" max="2" width="84.5703125" bestFit="1" customWidth="1"/>
    <col min="3" max="3" width="16.85546875" bestFit="1" customWidth="1"/>
    <col min="4" max="4" width="15.42578125" bestFit="1" customWidth="1"/>
    <col min="5" max="8" width="16.85546875" bestFit="1" customWidth="1"/>
    <col min="9" max="9" width="5.7109375" customWidth="1"/>
  </cols>
  <sheetData>
    <row r="1" spans="2:8" ht="33.75" customHeight="1" x14ac:dyDescent="0.25">
      <c r="C1" s="1"/>
      <c r="D1" s="1"/>
      <c r="E1" s="1"/>
    </row>
    <row r="2" spans="2:8" x14ac:dyDescent="0.25">
      <c r="B2" s="25" t="s">
        <v>0</v>
      </c>
      <c r="C2" s="26"/>
      <c r="D2" s="26"/>
      <c r="E2" s="26"/>
      <c r="F2" s="26"/>
      <c r="G2" s="26"/>
      <c r="H2" s="27"/>
    </row>
    <row r="3" spans="2:8" x14ac:dyDescent="0.25">
      <c r="B3" s="28" t="s">
        <v>1</v>
      </c>
      <c r="C3" s="29"/>
      <c r="D3" s="29"/>
      <c r="E3" s="29"/>
      <c r="F3" s="29"/>
      <c r="G3" s="29"/>
      <c r="H3" s="30"/>
    </row>
    <row r="4" spans="2:8" x14ac:dyDescent="0.25">
      <c r="B4" s="31" t="s">
        <v>2</v>
      </c>
      <c r="C4" s="32"/>
      <c r="D4" s="32"/>
      <c r="E4" s="32"/>
      <c r="F4" s="32"/>
      <c r="G4" s="32"/>
      <c r="H4" s="33"/>
    </row>
    <row r="5" spans="2:8" x14ac:dyDescent="0.25">
      <c r="B5" s="34" t="s">
        <v>3</v>
      </c>
      <c r="C5" s="35"/>
      <c r="D5" s="35"/>
      <c r="E5" s="35"/>
      <c r="F5" s="35"/>
      <c r="G5" s="35"/>
      <c r="H5" s="36"/>
    </row>
    <row r="6" spans="2:8" x14ac:dyDescent="0.25">
      <c r="B6" s="37" t="s">
        <v>4</v>
      </c>
      <c r="C6" s="39" t="s">
        <v>5</v>
      </c>
      <c r="D6" s="39"/>
      <c r="E6" s="39"/>
      <c r="F6" s="39"/>
      <c r="G6" s="39"/>
      <c r="H6" s="39" t="s">
        <v>6</v>
      </c>
    </row>
    <row r="7" spans="2:8" ht="30" x14ac:dyDescent="0.25">
      <c r="B7" s="38"/>
      <c r="C7" s="2" t="s">
        <v>7</v>
      </c>
      <c r="D7" s="3" t="s">
        <v>8</v>
      </c>
      <c r="E7" s="2" t="s">
        <v>9</v>
      </c>
      <c r="F7" s="2" t="s">
        <v>10</v>
      </c>
      <c r="G7" s="2" t="s">
        <v>11</v>
      </c>
      <c r="H7" s="39"/>
    </row>
    <row r="8" spans="2:8" x14ac:dyDescent="0.25">
      <c r="B8" s="4" t="s">
        <v>12</v>
      </c>
      <c r="C8" s="5"/>
      <c r="D8" s="5"/>
      <c r="E8" s="5"/>
      <c r="F8" s="5"/>
      <c r="G8" s="5"/>
      <c r="H8" s="5"/>
    </row>
    <row r="9" spans="2:8" x14ac:dyDescent="0.25">
      <c r="B9" s="6" t="s">
        <v>13</v>
      </c>
      <c r="C9" s="7">
        <v>0</v>
      </c>
      <c r="D9" s="7">
        <v>0</v>
      </c>
      <c r="E9" s="7">
        <f>+C9+D9</f>
        <v>0</v>
      </c>
      <c r="F9" s="7">
        <v>0</v>
      </c>
      <c r="G9" s="7">
        <v>0</v>
      </c>
      <c r="H9" s="7">
        <f>+G9-C9</f>
        <v>0</v>
      </c>
    </row>
    <row r="10" spans="2:8" x14ac:dyDescent="0.25">
      <c r="B10" s="6" t="s">
        <v>14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2:8" x14ac:dyDescent="0.25">
      <c r="B11" s="6" t="s">
        <v>15</v>
      </c>
      <c r="C11" s="7">
        <v>0</v>
      </c>
      <c r="D11" s="7">
        <v>0</v>
      </c>
      <c r="E11" s="7">
        <f t="shared" ref="E11:E34" si="0">+C11+D11</f>
        <v>0</v>
      </c>
      <c r="F11" s="7">
        <v>0</v>
      </c>
      <c r="G11" s="7">
        <v>0</v>
      </c>
      <c r="H11" s="7">
        <f t="shared" ref="H11:H39" si="1">+G11-C11</f>
        <v>0</v>
      </c>
    </row>
    <row r="12" spans="2:8" x14ac:dyDescent="0.25">
      <c r="B12" s="6" t="s">
        <v>16</v>
      </c>
      <c r="C12" s="7">
        <v>0</v>
      </c>
      <c r="D12" s="7">
        <v>0</v>
      </c>
      <c r="E12" s="7">
        <f t="shared" si="0"/>
        <v>0</v>
      </c>
      <c r="F12" s="7">
        <v>0</v>
      </c>
      <c r="G12" s="7">
        <v>0</v>
      </c>
      <c r="H12" s="7">
        <f t="shared" si="1"/>
        <v>0</v>
      </c>
    </row>
    <row r="13" spans="2:8" x14ac:dyDescent="0.25">
      <c r="B13" s="6" t="s">
        <v>17</v>
      </c>
      <c r="C13" s="7">
        <v>0</v>
      </c>
      <c r="D13" s="7">
        <v>0</v>
      </c>
      <c r="E13" s="7">
        <f t="shared" si="0"/>
        <v>0</v>
      </c>
      <c r="F13" s="7">
        <v>0</v>
      </c>
      <c r="G13" s="7">
        <v>0</v>
      </c>
      <c r="H13" s="7">
        <f t="shared" si="1"/>
        <v>0</v>
      </c>
    </row>
    <row r="14" spans="2:8" x14ac:dyDescent="0.25">
      <c r="B14" s="6" t="s">
        <v>18</v>
      </c>
      <c r="C14" s="7">
        <v>0</v>
      </c>
      <c r="D14" s="7">
        <v>0</v>
      </c>
      <c r="E14" s="7">
        <f t="shared" si="0"/>
        <v>0</v>
      </c>
      <c r="F14" s="7">
        <v>0</v>
      </c>
      <c r="G14" s="7">
        <v>0</v>
      </c>
      <c r="H14" s="7">
        <f t="shared" si="1"/>
        <v>0</v>
      </c>
    </row>
    <row r="15" spans="2:8" x14ac:dyDescent="0.25">
      <c r="B15" s="6" t="s">
        <v>19</v>
      </c>
      <c r="C15" s="8">
        <v>12235311</v>
      </c>
      <c r="D15" s="8">
        <v>82277609.980000004</v>
      </c>
      <c r="E15" s="8">
        <f t="shared" si="0"/>
        <v>94512920.980000004</v>
      </c>
      <c r="F15" s="8">
        <v>5066744.6100000003</v>
      </c>
      <c r="G15" s="8">
        <v>5066744.6100000003</v>
      </c>
      <c r="H15" s="8">
        <f t="shared" si="1"/>
        <v>-7168566.3899999997</v>
      </c>
    </row>
    <row r="16" spans="2:8" x14ac:dyDescent="0.25">
      <c r="B16" s="9" t="s">
        <v>20</v>
      </c>
      <c r="C16" s="7">
        <f t="shared" ref="C16:H16" si="2">+SUM(C17:C27)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x14ac:dyDescent="0.25">
      <c r="B17" s="10" t="s">
        <v>21</v>
      </c>
      <c r="C17" s="7">
        <v>0</v>
      </c>
      <c r="D17" s="7">
        <v>0</v>
      </c>
      <c r="E17" s="7">
        <f t="shared" si="0"/>
        <v>0</v>
      </c>
      <c r="F17" s="7">
        <v>0</v>
      </c>
      <c r="G17" s="7">
        <v>0</v>
      </c>
      <c r="H17" s="7">
        <f t="shared" si="1"/>
        <v>0</v>
      </c>
    </row>
    <row r="18" spans="2:8" x14ac:dyDescent="0.25">
      <c r="B18" s="10" t="s">
        <v>22</v>
      </c>
      <c r="C18" s="7">
        <v>0</v>
      </c>
      <c r="D18" s="7">
        <v>0</v>
      </c>
      <c r="E18" s="7">
        <f t="shared" si="0"/>
        <v>0</v>
      </c>
      <c r="F18" s="7">
        <v>0</v>
      </c>
      <c r="G18" s="7">
        <v>0</v>
      </c>
      <c r="H18" s="7">
        <f t="shared" si="1"/>
        <v>0</v>
      </c>
    </row>
    <row r="19" spans="2:8" x14ac:dyDescent="0.25">
      <c r="B19" s="10" t="s">
        <v>23</v>
      </c>
      <c r="C19" s="7">
        <v>0</v>
      </c>
      <c r="D19" s="7">
        <v>0</v>
      </c>
      <c r="E19" s="7">
        <f t="shared" si="0"/>
        <v>0</v>
      </c>
      <c r="F19" s="7">
        <v>0</v>
      </c>
      <c r="G19" s="7">
        <v>0</v>
      </c>
      <c r="H19" s="7">
        <f t="shared" si="1"/>
        <v>0</v>
      </c>
    </row>
    <row r="20" spans="2:8" x14ac:dyDescent="0.25">
      <c r="B20" s="10" t="s">
        <v>24</v>
      </c>
      <c r="C20" s="7">
        <v>0</v>
      </c>
      <c r="D20" s="7">
        <v>0</v>
      </c>
      <c r="E20" s="7">
        <f t="shared" si="0"/>
        <v>0</v>
      </c>
      <c r="F20" s="7">
        <v>0</v>
      </c>
      <c r="G20" s="7">
        <v>0</v>
      </c>
      <c r="H20" s="7">
        <f t="shared" si="1"/>
        <v>0</v>
      </c>
    </row>
    <row r="21" spans="2:8" x14ac:dyDescent="0.25">
      <c r="B21" s="10" t="s">
        <v>25</v>
      </c>
      <c r="C21" s="7">
        <v>0</v>
      </c>
      <c r="D21" s="7">
        <v>0</v>
      </c>
      <c r="E21" s="7">
        <f t="shared" si="0"/>
        <v>0</v>
      </c>
      <c r="F21" s="7">
        <v>0</v>
      </c>
      <c r="G21" s="7">
        <v>0</v>
      </c>
      <c r="H21" s="7">
        <f t="shared" si="1"/>
        <v>0</v>
      </c>
    </row>
    <row r="22" spans="2:8" x14ac:dyDescent="0.25">
      <c r="B22" s="10" t="s">
        <v>26</v>
      </c>
      <c r="C22" s="7">
        <v>0</v>
      </c>
      <c r="D22" s="7">
        <v>0</v>
      </c>
      <c r="E22" s="7">
        <f t="shared" si="0"/>
        <v>0</v>
      </c>
      <c r="F22" s="7">
        <v>0</v>
      </c>
      <c r="G22" s="7">
        <v>0</v>
      </c>
      <c r="H22" s="7">
        <f t="shared" si="1"/>
        <v>0</v>
      </c>
    </row>
    <row r="23" spans="2:8" x14ac:dyDescent="0.25">
      <c r="B23" s="10" t="s">
        <v>27</v>
      </c>
      <c r="C23" s="7">
        <v>0</v>
      </c>
      <c r="D23" s="7">
        <v>0</v>
      </c>
      <c r="E23" s="7">
        <f t="shared" si="0"/>
        <v>0</v>
      </c>
      <c r="F23" s="7">
        <v>0</v>
      </c>
      <c r="G23" s="7">
        <v>0</v>
      </c>
      <c r="H23" s="7">
        <f t="shared" si="1"/>
        <v>0</v>
      </c>
    </row>
    <row r="24" spans="2:8" x14ac:dyDescent="0.25">
      <c r="B24" s="10" t="s">
        <v>28</v>
      </c>
      <c r="C24" s="7">
        <v>0</v>
      </c>
      <c r="D24" s="7">
        <v>0</v>
      </c>
      <c r="E24" s="7">
        <f t="shared" si="0"/>
        <v>0</v>
      </c>
      <c r="F24" s="7">
        <v>0</v>
      </c>
      <c r="G24" s="7">
        <v>0</v>
      </c>
      <c r="H24" s="7">
        <f t="shared" si="1"/>
        <v>0</v>
      </c>
    </row>
    <row r="25" spans="2:8" x14ac:dyDescent="0.25">
      <c r="B25" s="10" t="s">
        <v>29</v>
      </c>
      <c r="C25" s="7">
        <v>0</v>
      </c>
      <c r="D25" s="7">
        <v>0</v>
      </c>
      <c r="E25" s="7">
        <f t="shared" si="0"/>
        <v>0</v>
      </c>
      <c r="F25" s="7">
        <v>0</v>
      </c>
      <c r="G25" s="7">
        <v>0</v>
      </c>
      <c r="H25" s="7">
        <f t="shared" si="1"/>
        <v>0</v>
      </c>
    </row>
    <row r="26" spans="2:8" x14ac:dyDescent="0.25">
      <c r="B26" s="10" t="s">
        <v>30</v>
      </c>
      <c r="C26" s="7">
        <v>0</v>
      </c>
      <c r="D26" s="7">
        <v>0</v>
      </c>
      <c r="E26" s="7">
        <f t="shared" si="0"/>
        <v>0</v>
      </c>
      <c r="F26" s="7">
        <v>0</v>
      </c>
      <c r="G26" s="7">
        <v>0</v>
      </c>
      <c r="H26" s="7">
        <f t="shared" si="1"/>
        <v>0</v>
      </c>
    </row>
    <row r="27" spans="2:8" x14ac:dyDescent="0.25">
      <c r="B27" s="10" t="s">
        <v>31</v>
      </c>
      <c r="C27" s="7">
        <v>0</v>
      </c>
      <c r="D27" s="7">
        <v>0</v>
      </c>
      <c r="E27" s="7">
        <f t="shared" si="0"/>
        <v>0</v>
      </c>
      <c r="F27" s="7">
        <v>0</v>
      </c>
      <c r="G27" s="7">
        <v>0</v>
      </c>
      <c r="H27" s="7">
        <f t="shared" si="1"/>
        <v>0</v>
      </c>
    </row>
    <row r="28" spans="2:8" x14ac:dyDescent="0.25">
      <c r="B28" s="6" t="s">
        <v>32</v>
      </c>
      <c r="C28" s="7">
        <f t="shared" ref="C28:H28" si="3">+SUM(C29:C33)</f>
        <v>0</v>
      </c>
      <c r="D28" s="7">
        <f t="shared" si="3"/>
        <v>0</v>
      </c>
      <c r="E28" s="7">
        <f t="shared" si="3"/>
        <v>0</v>
      </c>
      <c r="F28" s="7">
        <f t="shared" si="3"/>
        <v>0</v>
      </c>
      <c r="G28" s="7">
        <f t="shared" si="3"/>
        <v>0</v>
      </c>
      <c r="H28" s="7">
        <f t="shared" si="3"/>
        <v>0</v>
      </c>
    </row>
    <row r="29" spans="2:8" x14ac:dyDescent="0.25">
      <c r="B29" s="10" t="s">
        <v>33</v>
      </c>
      <c r="C29" s="7">
        <v>0</v>
      </c>
      <c r="D29" s="7">
        <v>0</v>
      </c>
      <c r="E29" s="7">
        <f t="shared" si="0"/>
        <v>0</v>
      </c>
      <c r="F29" s="7">
        <v>0</v>
      </c>
      <c r="G29" s="7">
        <v>0</v>
      </c>
      <c r="H29" s="7">
        <f t="shared" si="1"/>
        <v>0</v>
      </c>
    </row>
    <row r="30" spans="2:8" x14ac:dyDescent="0.25">
      <c r="B30" s="10" t="s">
        <v>34</v>
      </c>
      <c r="C30" s="7">
        <v>0</v>
      </c>
      <c r="D30" s="7">
        <v>0</v>
      </c>
      <c r="E30" s="7">
        <f t="shared" si="0"/>
        <v>0</v>
      </c>
      <c r="F30" s="7">
        <v>0</v>
      </c>
      <c r="G30" s="7">
        <v>0</v>
      </c>
      <c r="H30" s="7">
        <f t="shared" si="1"/>
        <v>0</v>
      </c>
    </row>
    <row r="31" spans="2:8" x14ac:dyDescent="0.25">
      <c r="B31" s="10" t="s">
        <v>35</v>
      </c>
      <c r="C31" s="7">
        <v>0</v>
      </c>
      <c r="D31" s="7">
        <v>0</v>
      </c>
      <c r="E31" s="7">
        <f t="shared" si="0"/>
        <v>0</v>
      </c>
      <c r="F31" s="7">
        <v>0</v>
      </c>
      <c r="G31" s="7">
        <v>0</v>
      </c>
      <c r="H31" s="7">
        <f t="shared" si="1"/>
        <v>0</v>
      </c>
    </row>
    <row r="32" spans="2:8" x14ac:dyDescent="0.25">
      <c r="B32" s="10" t="s">
        <v>36</v>
      </c>
      <c r="C32" s="7">
        <v>0</v>
      </c>
      <c r="D32" s="7">
        <v>0</v>
      </c>
      <c r="E32" s="7">
        <f t="shared" si="0"/>
        <v>0</v>
      </c>
      <c r="F32" s="7">
        <v>0</v>
      </c>
      <c r="G32" s="7">
        <v>0</v>
      </c>
      <c r="H32" s="7">
        <f t="shared" si="1"/>
        <v>0</v>
      </c>
    </row>
    <row r="33" spans="2:8" x14ac:dyDescent="0.25">
      <c r="B33" s="10" t="s">
        <v>37</v>
      </c>
      <c r="C33" s="7">
        <v>0</v>
      </c>
      <c r="D33" s="7">
        <v>0</v>
      </c>
      <c r="E33" s="7">
        <f t="shared" si="0"/>
        <v>0</v>
      </c>
      <c r="F33" s="7">
        <v>0</v>
      </c>
      <c r="G33" s="7">
        <v>0</v>
      </c>
      <c r="H33" s="7">
        <f t="shared" si="1"/>
        <v>0</v>
      </c>
    </row>
    <row r="34" spans="2:8" x14ac:dyDescent="0.25">
      <c r="B34" s="6" t="s">
        <v>38</v>
      </c>
      <c r="C34" s="11">
        <v>3384864</v>
      </c>
      <c r="D34" s="11">
        <v>527233767.13999999</v>
      </c>
      <c r="E34" s="8">
        <f t="shared" si="0"/>
        <v>530618631.13999999</v>
      </c>
      <c r="F34" s="11">
        <v>132902447.19</v>
      </c>
      <c r="G34" s="11">
        <v>132902447.19</v>
      </c>
      <c r="H34" s="11">
        <f t="shared" si="1"/>
        <v>129517583.19</v>
      </c>
    </row>
    <row r="35" spans="2:8" x14ac:dyDescent="0.25">
      <c r="B35" s="6" t="s">
        <v>39</v>
      </c>
      <c r="C35" s="7">
        <f>+C36</f>
        <v>0</v>
      </c>
      <c r="D35" s="7">
        <f>+D36</f>
        <v>0</v>
      </c>
      <c r="E35" s="7">
        <f>+E36</f>
        <v>0</v>
      </c>
      <c r="F35" s="7">
        <f>+F36</f>
        <v>0</v>
      </c>
      <c r="G35" s="7">
        <f>+G36</f>
        <v>0</v>
      </c>
      <c r="H35" s="7">
        <f t="shared" si="1"/>
        <v>0</v>
      </c>
    </row>
    <row r="36" spans="2:8" x14ac:dyDescent="0.25">
      <c r="B36" s="10" t="s">
        <v>40</v>
      </c>
      <c r="C36" s="7">
        <v>0</v>
      </c>
      <c r="D36" s="7">
        <v>0</v>
      </c>
      <c r="E36" s="7">
        <f>+C36+D36</f>
        <v>0</v>
      </c>
      <c r="F36" s="7">
        <v>0</v>
      </c>
      <c r="G36" s="7">
        <v>0</v>
      </c>
      <c r="H36" s="7">
        <f t="shared" si="1"/>
        <v>0</v>
      </c>
    </row>
    <row r="37" spans="2:8" x14ac:dyDescent="0.25">
      <c r="B37" s="6" t="s">
        <v>41</v>
      </c>
      <c r="C37" s="7">
        <f t="shared" ref="C37:H37" si="4">+C38+C39</f>
        <v>0</v>
      </c>
      <c r="D37" s="7">
        <f t="shared" si="4"/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</row>
    <row r="38" spans="2:8" x14ac:dyDescent="0.25">
      <c r="B38" s="10" t="s">
        <v>42</v>
      </c>
      <c r="C38" s="7">
        <v>0</v>
      </c>
      <c r="D38" s="7">
        <v>0</v>
      </c>
      <c r="E38" s="7">
        <f>+C38+D38</f>
        <v>0</v>
      </c>
      <c r="F38" s="7">
        <v>0</v>
      </c>
      <c r="G38" s="7">
        <v>0</v>
      </c>
      <c r="H38" s="7">
        <f t="shared" si="1"/>
        <v>0</v>
      </c>
    </row>
    <row r="39" spans="2:8" x14ac:dyDescent="0.25">
      <c r="B39" s="10" t="s">
        <v>43</v>
      </c>
      <c r="C39" s="7">
        <v>0</v>
      </c>
      <c r="D39" s="7">
        <v>0</v>
      </c>
      <c r="E39" s="7">
        <f>+C39+D39</f>
        <v>0</v>
      </c>
      <c r="F39" s="7">
        <v>0</v>
      </c>
      <c r="G39" s="7">
        <v>0</v>
      </c>
      <c r="H39" s="7">
        <f t="shared" si="1"/>
        <v>0</v>
      </c>
    </row>
    <row r="40" spans="2:8" x14ac:dyDescent="0.25">
      <c r="B40" s="12"/>
      <c r="C40" s="7"/>
      <c r="D40" s="7"/>
      <c r="E40" s="7"/>
      <c r="F40" s="7"/>
      <c r="G40" s="7"/>
      <c r="H40" s="7"/>
    </row>
    <row r="41" spans="2:8" x14ac:dyDescent="0.25">
      <c r="B41" s="13" t="s">
        <v>44</v>
      </c>
      <c r="C41" s="14">
        <f t="shared" ref="C41:H41" si="5">+C9+C10+C11+C12+C13+C14+C15+C16+C28+C34+C35+C37</f>
        <v>15620175</v>
      </c>
      <c r="D41" s="14">
        <f t="shared" si="5"/>
        <v>609511377.12</v>
      </c>
      <c r="E41" s="14">
        <f t="shared" si="5"/>
        <v>625131552.12</v>
      </c>
      <c r="F41" s="14">
        <f t="shared" si="5"/>
        <v>137969191.80000001</v>
      </c>
      <c r="G41" s="14">
        <f t="shared" si="5"/>
        <v>137969191.80000001</v>
      </c>
      <c r="H41" s="14">
        <f t="shared" si="5"/>
        <v>122349016.8</v>
      </c>
    </row>
    <row r="42" spans="2:8" x14ac:dyDescent="0.25">
      <c r="B42" s="13" t="s">
        <v>45</v>
      </c>
      <c r="C42" s="15"/>
      <c r="D42" s="15"/>
      <c r="E42" s="15"/>
      <c r="F42" s="15"/>
      <c r="G42" s="15"/>
      <c r="H42" s="14">
        <f>+IF(H41&gt;0,H41,0)</f>
        <v>122349016.8</v>
      </c>
    </row>
    <row r="43" spans="2:8" x14ac:dyDescent="0.25">
      <c r="B43" s="12"/>
      <c r="C43" s="12"/>
      <c r="D43" s="12"/>
      <c r="E43" s="12"/>
      <c r="F43" s="12"/>
      <c r="G43" s="12"/>
      <c r="H43" s="12"/>
    </row>
    <row r="44" spans="2:8" x14ac:dyDescent="0.25">
      <c r="B44" s="13" t="s">
        <v>46</v>
      </c>
      <c r="C44" s="12"/>
      <c r="D44" s="12"/>
      <c r="E44" s="12"/>
      <c r="F44" s="12"/>
      <c r="G44" s="12"/>
      <c r="H44" s="12"/>
    </row>
    <row r="45" spans="2:8" x14ac:dyDescent="0.25">
      <c r="B45" s="6" t="s">
        <v>47</v>
      </c>
      <c r="C45" s="7">
        <f t="shared" ref="C45:H45" si="6">+SUM(C46:C53)</f>
        <v>0</v>
      </c>
      <c r="D45" s="7">
        <f t="shared" si="6"/>
        <v>0</v>
      </c>
      <c r="E45" s="7">
        <f t="shared" si="6"/>
        <v>0</v>
      </c>
      <c r="F45" s="7">
        <f t="shared" si="6"/>
        <v>0</v>
      </c>
      <c r="G45" s="7">
        <f t="shared" si="6"/>
        <v>0</v>
      </c>
      <c r="H45" s="7">
        <f t="shared" si="6"/>
        <v>0</v>
      </c>
    </row>
    <row r="46" spans="2:8" x14ac:dyDescent="0.25">
      <c r="B46" s="16" t="s">
        <v>48</v>
      </c>
      <c r="C46" s="7">
        <v>0</v>
      </c>
      <c r="D46" s="7">
        <v>0</v>
      </c>
      <c r="E46" s="7">
        <f>+C46+D46</f>
        <v>0</v>
      </c>
      <c r="F46" s="7">
        <v>0</v>
      </c>
      <c r="G46" s="7">
        <v>0</v>
      </c>
      <c r="H46" s="7">
        <f>+G46-C46</f>
        <v>0</v>
      </c>
    </row>
    <row r="47" spans="2:8" x14ac:dyDescent="0.25">
      <c r="B47" s="16" t="s">
        <v>49</v>
      </c>
      <c r="C47" s="7">
        <v>0</v>
      </c>
      <c r="D47" s="7">
        <v>0</v>
      </c>
      <c r="E47" s="7">
        <f t="shared" ref="E47:E53" si="7">+C47+D47</f>
        <v>0</v>
      </c>
      <c r="F47" s="7">
        <v>0</v>
      </c>
      <c r="G47" s="7">
        <v>0</v>
      </c>
      <c r="H47" s="7">
        <f t="shared" ref="H47:H58" si="8">+G47-C47</f>
        <v>0</v>
      </c>
    </row>
    <row r="48" spans="2:8" x14ac:dyDescent="0.25">
      <c r="B48" s="16" t="s">
        <v>50</v>
      </c>
      <c r="C48" s="7">
        <v>0</v>
      </c>
      <c r="D48" s="7">
        <v>0</v>
      </c>
      <c r="E48" s="7">
        <f t="shared" si="7"/>
        <v>0</v>
      </c>
      <c r="F48" s="7">
        <v>0</v>
      </c>
      <c r="G48" s="7">
        <v>0</v>
      </c>
      <c r="H48" s="7">
        <f t="shared" si="8"/>
        <v>0</v>
      </c>
    </row>
    <row r="49" spans="2:8" ht="30" x14ac:dyDescent="0.25">
      <c r="B49" s="16" t="s">
        <v>51</v>
      </c>
      <c r="C49" s="7">
        <v>0</v>
      </c>
      <c r="D49" s="7">
        <v>0</v>
      </c>
      <c r="E49" s="7">
        <f t="shared" si="7"/>
        <v>0</v>
      </c>
      <c r="F49" s="7">
        <v>0</v>
      </c>
      <c r="G49" s="7">
        <v>0</v>
      </c>
      <c r="H49" s="7">
        <f t="shared" si="8"/>
        <v>0</v>
      </c>
    </row>
    <row r="50" spans="2:8" x14ac:dyDescent="0.25">
      <c r="B50" s="16" t="s">
        <v>52</v>
      </c>
      <c r="C50" s="7">
        <v>0</v>
      </c>
      <c r="D50" s="7">
        <v>0</v>
      </c>
      <c r="E50" s="7">
        <f t="shared" si="7"/>
        <v>0</v>
      </c>
      <c r="F50" s="7">
        <v>0</v>
      </c>
      <c r="G50" s="7">
        <v>0</v>
      </c>
      <c r="H50" s="7">
        <f t="shared" si="8"/>
        <v>0</v>
      </c>
    </row>
    <row r="51" spans="2:8" x14ac:dyDescent="0.25">
      <c r="B51" s="16" t="s">
        <v>53</v>
      </c>
      <c r="C51" s="7">
        <v>0</v>
      </c>
      <c r="D51" s="7">
        <v>0</v>
      </c>
      <c r="E51" s="7">
        <f t="shared" si="7"/>
        <v>0</v>
      </c>
      <c r="F51" s="7">
        <v>0</v>
      </c>
      <c r="G51" s="7">
        <v>0</v>
      </c>
      <c r="H51" s="7">
        <f t="shared" si="8"/>
        <v>0</v>
      </c>
    </row>
    <row r="52" spans="2:8" ht="30" x14ac:dyDescent="0.25">
      <c r="B52" s="17" t="s">
        <v>54</v>
      </c>
      <c r="C52" s="7">
        <v>0</v>
      </c>
      <c r="D52" s="7">
        <v>0</v>
      </c>
      <c r="E52" s="7">
        <f t="shared" si="7"/>
        <v>0</v>
      </c>
      <c r="F52" s="7">
        <v>0</v>
      </c>
      <c r="G52" s="7">
        <v>0</v>
      </c>
      <c r="H52" s="7">
        <f t="shared" si="8"/>
        <v>0</v>
      </c>
    </row>
    <row r="53" spans="2:8" x14ac:dyDescent="0.25">
      <c r="B53" s="10" t="s">
        <v>55</v>
      </c>
      <c r="C53" s="7">
        <v>0</v>
      </c>
      <c r="D53" s="7">
        <v>0</v>
      </c>
      <c r="E53" s="7">
        <f t="shared" si="7"/>
        <v>0</v>
      </c>
      <c r="F53" s="7">
        <v>0</v>
      </c>
      <c r="G53" s="7">
        <v>0</v>
      </c>
      <c r="H53" s="7">
        <f t="shared" si="8"/>
        <v>0</v>
      </c>
    </row>
    <row r="54" spans="2:8" x14ac:dyDescent="0.25">
      <c r="B54" s="6" t="s">
        <v>56</v>
      </c>
      <c r="C54" s="11">
        <f t="shared" ref="C54:H54" si="9">+SUM(C55:C58)</f>
        <v>4322284793</v>
      </c>
      <c r="D54" s="11">
        <f t="shared" si="9"/>
        <v>50611418.979999997</v>
      </c>
      <c r="E54" s="11">
        <f t="shared" si="9"/>
        <v>4372896211.9799995</v>
      </c>
      <c r="F54" s="11">
        <f t="shared" si="9"/>
        <v>1067430518.74</v>
      </c>
      <c r="G54" s="11">
        <f t="shared" si="9"/>
        <v>1067430518.74</v>
      </c>
      <c r="H54" s="11">
        <f t="shared" si="9"/>
        <v>-3254854274.2600002</v>
      </c>
    </row>
    <row r="55" spans="2:8" x14ac:dyDescent="0.25">
      <c r="B55" s="17" t="s">
        <v>57</v>
      </c>
      <c r="C55" s="7">
        <v>0</v>
      </c>
      <c r="D55" s="7">
        <v>0</v>
      </c>
      <c r="E55" s="7">
        <f>+C55+D55</f>
        <v>0</v>
      </c>
      <c r="F55" s="7">
        <v>0</v>
      </c>
      <c r="G55" s="7">
        <v>0</v>
      </c>
      <c r="H55" s="7">
        <f t="shared" si="8"/>
        <v>0</v>
      </c>
    </row>
    <row r="56" spans="2:8" x14ac:dyDescent="0.25">
      <c r="B56" s="16" t="s">
        <v>58</v>
      </c>
      <c r="C56" s="7">
        <v>0</v>
      </c>
      <c r="D56" s="7">
        <v>0</v>
      </c>
      <c r="E56" s="7">
        <f>+C56+D56</f>
        <v>0</v>
      </c>
      <c r="F56" s="7">
        <v>0</v>
      </c>
      <c r="G56" s="7">
        <v>0</v>
      </c>
      <c r="H56" s="7">
        <f t="shared" si="8"/>
        <v>0</v>
      </c>
    </row>
    <row r="57" spans="2:8" x14ac:dyDescent="0.25">
      <c r="B57" s="16" t="s">
        <v>59</v>
      </c>
      <c r="C57" s="7">
        <v>0</v>
      </c>
      <c r="D57" s="7">
        <v>0</v>
      </c>
      <c r="E57" s="7">
        <f>+C57+D57</f>
        <v>0</v>
      </c>
      <c r="F57" s="7">
        <v>0</v>
      </c>
      <c r="G57" s="7">
        <v>0</v>
      </c>
      <c r="H57" s="7">
        <f t="shared" si="8"/>
        <v>0</v>
      </c>
    </row>
    <row r="58" spans="2:8" x14ac:dyDescent="0.25">
      <c r="B58" s="17" t="s">
        <v>60</v>
      </c>
      <c r="C58" s="11">
        <v>4322284793</v>
      </c>
      <c r="D58" s="11">
        <v>50611418.979999997</v>
      </c>
      <c r="E58" s="18">
        <f>+C58+D58</f>
        <v>4372896211.9799995</v>
      </c>
      <c r="F58" s="11">
        <v>1067430518.74</v>
      </c>
      <c r="G58" s="11">
        <v>1067430518.74</v>
      </c>
      <c r="H58" s="11">
        <f t="shared" si="8"/>
        <v>-3254854274.2600002</v>
      </c>
    </row>
    <row r="59" spans="2:8" x14ac:dyDescent="0.25">
      <c r="B59" s="6" t="s">
        <v>61</v>
      </c>
      <c r="C59" s="7">
        <f t="shared" ref="C59:H59" si="10">+C60+C61</f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0</v>
      </c>
    </row>
    <row r="60" spans="2:8" ht="13.5" customHeight="1" x14ac:dyDescent="0.25">
      <c r="B60" s="16" t="s">
        <v>62</v>
      </c>
      <c r="C60" s="7">
        <v>0</v>
      </c>
      <c r="D60" s="7">
        <v>0</v>
      </c>
      <c r="E60" s="7">
        <f>+C60+D60</f>
        <v>0</v>
      </c>
      <c r="F60" s="7">
        <v>0</v>
      </c>
      <c r="G60" s="7">
        <v>0</v>
      </c>
      <c r="H60" s="7">
        <f>+G60-C60</f>
        <v>0</v>
      </c>
    </row>
    <row r="61" spans="2:8" x14ac:dyDescent="0.25">
      <c r="B61" s="16" t="s">
        <v>63</v>
      </c>
      <c r="C61" s="7">
        <v>0</v>
      </c>
      <c r="D61" s="7">
        <v>0</v>
      </c>
      <c r="E61" s="7">
        <f>+C61+D61</f>
        <v>0</v>
      </c>
      <c r="F61" s="7">
        <v>0</v>
      </c>
      <c r="G61" s="7">
        <v>0</v>
      </c>
      <c r="H61" s="7">
        <f>+G61-C61</f>
        <v>0</v>
      </c>
    </row>
    <row r="62" spans="2:8" x14ac:dyDescent="0.25">
      <c r="B62" s="6" t="s">
        <v>64</v>
      </c>
      <c r="C62" s="7">
        <v>0</v>
      </c>
      <c r="D62" s="7">
        <v>0</v>
      </c>
      <c r="E62" s="7">
        <f>+C62+D62</f>
        <v>0</v>
      </c>
      <c r="F62" s="7">
        <v>0</v>
      </c>
      <c r="G62" s="7">
        <v>0</v>
      </c>
      <c r="H62" s="7">
        <f>+G62-C62</f>
        <v>0</v>
      </c>
    </row>
    <row r="63" spans="2:8" x14ac:dyDescent="0.25">
      <c r="B63" s="6" t="s">
        <v>65</v>
      </c>
      <c r="C63" s="7">
        <v>0</v>
      </c>
      <c r="D63" s="7">
        <v>0</v>
      </c>
      <c r="E63" s="7">
        <f>+C63+D63</f>
        <v>0</v>
      </c>
      <c r="F63" s="7">
        <v>0</v>
      </c>
      <c r="G63" s="7">
        <v>0</v>
      </c>
      <c r="H63" s="7">
        <f>+G63-C63</f>
        <v>0</v>
      </c>
    </row>
    <row r="64" spans="2:8" x14ac:dyDescent="0.25">
      <c r="B64" s="12"/>
      <c r="C64" s="12"/>
      <c r="D64" s="12"/>
      <c r="E64" s="12"/>
      <c r="F64" s="12"/>
      <c r="G64" s="12"/>
      <c r="H64" s="12"/>
    </row>
    <row r="65" spans="2:8" x14ac:dyDescent="0.25">
      <c r="B65" s="13" t="s">
        <v>66</v>
      </c>
      <c r="C65" s="14">
        <f t="shared" ref="C65:H65" si="11">+C45+C54+C59+C62+C63</f>
        <v>4322284793</v>
      </c>
      <c r="D65" s="14">
        <f t="shared" si="11"/>
        <v>50611418.979999997</v>
      </c>
      <c r="E65" s="14">
        <f t="shared" si="11"/>
        <v>4372896211.9799995</v>
      </c>
      <c r="F65" s="14">
        <f t="shared" si="11"/>
        <v>1067430518.74</v>
      </c>
      <c r="G65" s="14">
        <f t="shared" si="11"/>
        <v>1067430518.74</v>
      </c>
      <c r="H65" s="14">
        <f t="shared" si="11"/>
        <v>-3254854274.2600002</v>
      </c>
    </row>
    <row r="66" spans="2:8" x14ac:dyDescent="0.25">
      <c r="B66" s="12"/>
      <c r="C66" s="12"/>
      <c r="D66" s="12"/>
      <c r="E66" s="12"/>
      <c r="F66" s="12"/>
      <c r="G66" s="12"/>
      <c r="H66" s="12"/>
    </row>
    <row r="67" spans="2:8" x14ac:dyDescent="0.25">
      <c r="B67" s="13" t="s">
        <v>67</v>
      </c>
      <c r="C67" s="19">
        <f t="shared" ref="C67:H67" si="12">+C68</f>
        <v>0</v>
      </c>
      <c r="D67" s="19">
        <f t="shared" si="12"/>
        <v>0</v>
      </c>
      <c r="E67" s="19">
        <f t="shared" si="12"/>
        <v>0</v>
      </c>
      <c r="F67" s="19">
        <f t="shared" si="12"/>
        <v>0</v>
      </c>
      <c r="G67" s="19">
        <f t="shared" si="12"/>
        <v>0</v>
      </c>
      <c r="H67" s="19">
        <f t="shared" si="12"/>
        <v>0</v>
      </c>
    </row>
    <row r="68" spans="2:8" x14ac:dyDescent="0.25">
      <c r="B68" s="6" t="s">
        <v>68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</row>
    <row r="69" spans="2:8" x14ac:dyDescent="0.25">
      <c r="B69" s="12"/>
      <c r="C69" s="12"/>
      <c r="D69" s="12"/>
      <c r="E69" s="12"/>
      <c r="F69" s="12"/>
      <c r="G69" s="12"/>
      <c r="H69" s="12"/>
    </row>
    <row r="70" spans="2:8" x14ac:dyDescent="0.25">
      <c r="B70" s="13" t="s">
        <v>69</v>
      </c>
      <c r="C70" s="14">
        <f t="shared" ref="C70:H70" si="13">+C41+C65+C67</f>
        <v>4337904968</v>
      </c>
      <c r="D70" s="14">
        <f t="shared" si="13"/>
        <v>660122796.10000002</v>
      </c>
      <c r="E70" s="14">
        <f t="shared" si="13"/>
        <v>4998027764.0999994</v>
      </c>
      <c r="F70" s="14">
        <f t="shared" si="13"/>
        <v>1205399710.54</v>
      </c>
      <c r="G70" s="14">
        <f t="shared" si="13"/>
        <v>1205399710.54</v>
      </c>
      <c r="H70" s="14">
        <f t="shared" si="13"/>
        <v>-3132505257.46</v>
      </c>
    </row>
    <row r="71" spans="2:8" x14ac:dyDescent="0.25">
      <c r="B71" s="12"/>
      <c r="C71" s="12"/>
      <c r="D71" s="12"/>
      <c r="E71" s="12"/>
      <c r="F71" s="12"/>
      <c r="G71" s="12"/>
      <c r="H71" s="12"/>
    </row>
    <row r="72" spans="2:8" x14ac:dyDescent="0.25">
      <c r="B72" s="13" t="s">
        <v>70</v>
      </c>
      <c r="C72" s="12"/>
      <c r="D72" s="12"/>
      <c r="E72" s="12"/>
      <c r="F72" s="12"/>
      <c r="G72" s="12"/>
      <c r="H72" s="12"/>
    </row>
    <row r="73" spans="2:8" ht="30" x14ac:dyDescent="0.25">
      <c r="B73" s="20" t="s">
        <v>71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</row>
    <row r="74" spans="2:8" ht="30" x14ac:dyDescent="0.25">
      <c r="B74" s="20" t="s">
        <v>72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</row>
    <row r="75" spans="2:8" x14ac:dyDescent="0.25">
      <c r="B75" s="21" t="s">
        <v>73</v>
      </c>
      <c r="C75" s="19">
        <f t="shared" ref="C75:H75" si="14">+C73+C74</f>
        <v>0</v>
      </c>
      <c r="D75" s="19">
        <f t="shared" si="14"/>
        <v>0</v>
      </c>
      <c r="E75" s="19">
        <f t="shared" si="14"/>
        <v>0</v>
      </c>
      <c r="F75" s="19">
        <f t="shared" si="14"/>
        <v>0</v>
      </c>
      <c r="G75" s="19">
        <f t="shared" si="14"/>
        <v>0</v>
      </c>
      <c r="H75" s="19">
        <f t="shared" si="14"/>
        <v>0</v>
      </c>
    </row>
    <row r="76" spans="2:8" x14ac:dyDescent="0.25">
      <c r="B76" s="22"/>
      <c r="C76" s="23"/>
      <c r="D76" s="23"/>
      <c r="E76" s="23"/>
      <c r="F76" s="23"/>
      <c r="G76" s="23"/>
      <c r="H76" s="23"/>
    </row>
    <row r="77" spans="2:8" x14ac:dyDescent="0.25">
      <c r="B77" s="24" t="s">
        <v>74</v>
      </c>
    </row>
  </sheetData>
  <mergeCells count="7">
    <mergeCell ref="B2:H2"/>
    <mergeCell ref="B3:H3"/>
    <mergeCell ref="B4:H4"/>
    <mergeCell ref="B5:H5"/>
    <mergeCell ref="B6:B7"/>
    <mergeCell ref="C6:G6"/>
    <mergeCell ref="H6:H7"/>
  </mergeCells>
  <pageMargins left="0.39370078740157483" right="0.39370078740157483" top="0.78740157480314965" bottom="0.78740157480314965" header="0" footer="0"/>
  <pageSetup scale="68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EAID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Macias</cp:lastModifiedBy>
  <dcterms:created xsi:type="dcterms:W3CDTF">2019-04-25T15:36:33Z</dcterms:created>
  <dcterms:modified xsi:type="dcterms:W3CDTF">2019-04-25T15:55:51Z</dcterms:modified>
</cp:coreProperties>
</file>