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definedNames>
    <definedName name="_xlnm.Print_Area" localSheetId="1">'F4'!$A$1:$E$70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D20" i="1"/>
  <c r="D21" i="1" s="1"/>
  <c r="D22" i="1" s="1"/>
  <c r="D30" i="1" s="1"/>
  <c r="C20" i="1"/>
  <c r="C21" i="1" s="1"/>
  <c r="C22" i="1" s="1"/>
  <c r="C30" i="1" s="1"/>
  <c r="E21" i="1"/>
  <c r="E22" i="1" s="1"/>
  <c r="E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<sst xmlns="http://schemas.openxmlformats.org/spreadsheetml/2006/main" count="62" uniqueCount="43">
  <si>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</si>
  <si>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</si>
  <si>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</si>
  <si>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</si>
  <si>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</si>
  <si>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</si>
  <si>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</si>
  <si>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</si>
  <si>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</si>
  <si>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</si>
  <si>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</si>
  <si>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</si>
  <si>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</si>
  <si>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</si>
  <si>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</si>
  <si>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</si>
  <si>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</si>
  <si>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</si>
  <si>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</si>
  <si>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</si>
  <si>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</si>
  <si>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</si>
  <si>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</si>
  <si>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</si>
  <si>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</si>
  <si>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</si>
  <si>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</si>
  <si>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</si>
  <si>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</si>
  <si>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</si>
  <si>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</si>
  <si>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</si>
  <si>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</si>
  <si>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</si>
  <si>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</si>
  <si>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</si>
  <si>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</si>
  <si>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</si>
  <si>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</si>
  <si>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</si>
  <si>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</si>
  <si>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</si>
  <si>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RÉGIMEN DE PROTECCIÓN SOCIAL EN SALUD DEL ESTADO DE GUANAJUATO
Balance Presupuestario - LDF
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</si>
</sst>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4" fontId="2" fillId="0" borderId="0" xfId="0" applyNumberFormat="1" applyFont="1"/>
    <xf numFmtId="43" fontId="2" fillId="0" borderId="0" xfId="2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sqref="A1:E70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13.33203125" style="1" bestFit="1" customWidth="1"/>
    <col min="8" max="8" width="15" style="1" bestFit="1" customWidth="1"/>
    <col min="9" max="16384" width="12" style="1"/>
  </cols>
  <sheetData>
    <row r="1" spans="1:8" ht="12.75" customHeight="1" x14ac:dyDescent="0.2">
      <c r="A1" s="28" t="s">
        <v>42</v>
      </c>
      <c r="B1" s="29"/>
      <c r="C1" s="29"/>
      <c r="D1" s="29"/>
      <c r="E1" s="30"/>
    </row>
    <row r="2" spans="1:8" ht="12.75" customHeight="1" x14ac:dyDescent="0.2">
      <c r="A2" s="31"/>
      <c r="B2" s="32"/>
      <c r="C2" s="32"/>
      <c r="D2" s="32"/>
      <c r="E2" s="33"/>
    </row>
    <row r="3" spans="1:8" ht="12.75" customHeight="1" x14ac:dyDescent="0.2">
      <c r="A3" s="31"/>
      <c r="B3" s="32"/>
      <c r="C3" s="32"/>
      <c r="D3" s="32"/>
      <c r="E3" s="33"/>
    </row>
    <row r="4" spans="1:8" ht="12.75" customHeight="1" x14ac:dyDescent="0.2">
      <c r="A4" s="34"/>
      <c r="B4" s="35"/>
      <c r="C4" s="35"/>
      <c r="D4" s="35"/>
      <c r="E4" s="36"/>
    </row>
    <row r="5" spans="1:8" ht="22.5" x14ac:dyDescent="0.2">
      <c r="A5" s="37" t="s">
        <v>0</v>
      </c>
      <c r="B5" s="38"/>
      <c r="C5" s="2" t="s">
        <v>1</v>
      </c>
      <c r="D5" s="2" t="s">
        <v>2</v>
      </c>
      <c r="E5" s="2" t="s">
        <v>3</v>
      </c>
    </row>
    <row r="6" spans="1:8" ht="5.0999999999999996" customHeight="1" x14ac:dyDescent="0.2">
      <c r="A6" s="3"/>
      <c r="B6" s="4"/>
      <c r="C6" s="5"/>
      <c r="D6" s="5"/>
      <c r="E6" s="5"/>
    </row>
    <row r="7" spans="1:8" x14ac:dyDescent="0.2">
      <c r="A7" s="6"/>
      <c r="B7" s="7" t="s">
        <v>4</v>
      </c>
      <c r="C7" s="8">
        <f>SUM(C8:C10)</f>
        <v>4609660281.6000004</v>
      </c>
      <c r="D7" s="8">
        <f t="shared" ref="D7:E7" si="0">SUM(D8:D10)</f>
        <v>4855399777.3900003</v>
      </c>
      <c r="E7" s="8">
        <f t="shared" si="0"/>
        <v>4488449609.9800005</v>
      </c>
      <c r="G7" s="25"/>
      <c r="H7" s="26"/>
    </row>
    <row r="8" spans="1:8" x14ac:dyDescent="0.2">
      <c r="A8" s="6"/>
      <c r="B8" s="9" t="s">
        <v>5</v>
      </c>
      <c r="C8" s="10">
        <v>0</v>
      </c>
      <c r="D8" s="10">
        <v>8687271.3499999996</v>
      </c>
      <c r="E8" s="10">
        <v>8687271.3499999996</v>
      </c>
    </row>
    <row r="9" spans="1:8" x14ac:dyDescent="0.2">
      <c r="A9" s="6"/>
      <c r="B9" s="9" t="s">
        <v>6</v>
      </c>
      <c r="C9" s="10">
        <v>4609660281.6000004</v>
      </c>
      <c r="D9" s="10">
        <v>4846712506.04</v>
      </c>
      <c r="E9" s="10">
        <v>4479762338.6300001</v>
      </c>
      <c r="H9" s="26"/>
    </row>
    <row r="10" spans="1:8" x14ac:dyDescent="0.2">
      <c r="A10" s="6"/>
      <c r="B10" s="9" t="s">
        <v>7</v>
      </c>
      <c r="C10" s="10"/>
      <c r="D10" s="10"/>
      <c r="E10" s="10"/>
    </row>
    <row r="11" spans="1:8" ht="5.0999999999999996" customHeight="1" x14ac:dyDescent="0.2">
      <c r="A11" s="6"/>
      <c r="B11" s="11"/>
      <c r="C11" s="10"/>
      <c r="D11" s="10"/>
      <c r="E11" s="10"/>
    </row>
    <row r="12" spans="1:8" ht="12.75" x14ac:dyDescent="0.2">
      <c r="A12" s="6"/>
      <c r="B12" s="7" t="s">
        <v>8</v>
      </c>
      <c r="C12" s="8">
        <f>SUM(C13:C14)</f>
        <v>4609660281.6000004</v>
      </c>
      <c r="D12" s="8">
        <f t="shared" ref="D12:E12" si="1">SUM(D13:D14)</f>
        <v>4789356470.8100004</v>
      </c>
      <c r="E12" s="8">
        <f t="shared" si="1"/>
        <v>4552452630.2800007</v>
      </c>
      <c r="F12" s="24"/>
    </row>
    <row r="13" spans="1:8" x14ac:dyDescent="0.2">
      <c r="A13" s="6"/>
      <c r="B13" s="9" t="s">
        <v>9</v>
      </c>
      <c r="C13" s="10">
        <v>0</v>
      </c>
      <c r="D13" s="10">
        <v>35783639.009999998</v>
      </c>
      <c r="E13" s="10">
        <v>35783639.009999998</v>
      </c>
    </row>
    <row r="14" spans="1:8" x14ac:dyDescent="0.2">
      <c r="A14" s="6"/>
      <c r="B14" s="9" t="s">
        <v>10</v>
      </c>
      <c r="C14" s="10">
        <v>4609660281.6000004</v>
      </c>
      <c r="D14" s="10">
        <v>4753572831.8000002</v>
      </c>
      <c r="E14" s="10">
        <v>4516668991.2700005</v>
      </c>
    </row>
    <row r="15" spans="1:8" ht="5.0999999999999996" customHeight="1" x14ac:dyDescent="0.2">
      <c r="A15" s="6"/>
      <c r="B15" s="11"/>
      <c r="C15" s="10"/>
      <c r="D15" s="10"/>
      <c r="E15" s="10"/>
    </row>
    <row r="16" spans="1:8" ht="12.75" x14ac:dyDescent="0.2">
      <c r="A16" s="6"/>
      <c r="B16" s="7" t="s">
        <v>11</v>
      </c>
      <c r="C16" s="12"/>
      <c r="D16" s="8">
        <f>SUM(D17:D18)</f>
        <v>483660422.39999998</v>
      </c>
      <c r="E16" s="8">
        <f>SUM(E17:E18)</f>
        <v>483660422.39999998</v>
      </c>
      <c r="F16" s="24"/>
    </row>
    <row r="17" spans="1:5" x14ac:dyDescent="0.2">
      <c r="A17" s="6"/>
      <c r="B17" s="9" t="s">
        <v>12</v>
      </c>
      <c r="C17" s="12"/>
      <c r="D17" s="10">
        <v>35469237.899999999</v>
      </c>
      <c r="E17" s="10">
        <v>35469237.899999999</v>
      </c>
    </row>
    <row r="18" spans="1:5" x14ac:dyDescent="0.2">
      <c r="A18" s="6"/>
      <c r="B18" s="9" t="s">
        <v>13</v>
      </c>
      <c r="C18" s="12"/>
      <c r="D18" s="10">
        <v>448191184.5</v>
      </c>
      <c r="E18" s="10">
        <v>448191184.5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549703728.9799999</v>
      </c>
      <c r="E20" s="8">
        <f>E7-E12+E16</f>
        <v>419657402.09999979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549703728.9799999</v>
      </c>
      <c r="E21" s="8">
        <f t="shared" si="2"/>
        <v>419657402.09999979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66043306.579999924</v>
      </c>
      <c r="E22" s="8">
        <f>E21-E16</f>
        <v>-64003020.300000191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7" t="s">
        <v>17</v>
      </c>
      <c r="B24" s="38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66043306.579999924</v>
      </c>
      <c r="E30" s="8">
        <f t="shared" si="4"/>
        <v>-64003020.300000191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7" t="s">
        <v>17</v>
      </c>
      <c r="B32" s="27"/>
      <c r="C32" s="14" t="s">
        <v>24</v>
      </c>
      <c r="D32" s="13" t="s">
        <v>2</v>
      </c>
      <c r="E32" s="14" t="s">
        <v>25</v>
      </c>
    </row>
    <row r="33" spans="1:7" ht="5.0999999999999996" customHeight="1" x14ac:dyDescent="0.2">
      <c r="A33" s="6"/>
      <c r="B33" s="15"/>
      <c r="C33" s="10"/>
      <c r="D33" s="10"/>
      <c r="E33" s="10"/>
    </row>
    <row r="34" spans="1:7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7" x14ac:dyDescent="0.2">
      <c r="A35" s="6"/>
      <c r="B35" s="9" t="s">
        <v>27</v>
      </c>
      <c r="C35" s="10"/>
      <c r="D35" s="10"/>
      <c r="E35" s="10"/>
    </row>
    <row r="36" spans="1:7" x14ac:dyDescent="0.2">
      <c r="A36" s="6"/>
      <c r="B36" s="9" t="s">
        <v>28</v>
      </c>
      <c r="C36" s="10"/>
      <c r="D36" s="10"/>
      <c r="E36" s="10"/>
    </row>
    <row r="37" spans="1:7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7" x14ac:dyDescent="0.2">
      <c r="A38" s="6"/>
      <c r="B38" s="9" t="s">
        <v>30</v>
      </c>
      <c r="C38" s="10"/>
      <c r="D38" s="10"/>
      <c r="E38" s="10"/>
    </row>
    <row r="39" spans="1:7" x14ac:dyDescent="0.2">
      <c r="A39" s="6"/>
      <c r="B39" s="9" t="s">
        <v>31</v>
      </c>
      <c r="C39" s="10"/>
      <c r="D39" s="10"/>
      <c r="E39" s="10"/>
    </row>
    <row r="40" spans="1:7" ht="5.0999999999999996" customHeight="1" x14ac:dyDescent="0.2">
      <c r="A40" s="6"/>
      <c r="B40" s="15"/>
      <c r="C40" s="10"/>
      <c r="D40" s="10"/>
      <c r="E40" s="10"/>
    </row>
    <row r="41" spans="1:7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7" ht="5.0999999999999996" customHeight="1" x14ac:dyDescent="0.2">
      <c r="A42" s="6"/>
      <c r="B42" s="16"/>
      <c r="C42" s="8"/>
      <c r="D42" s="8"/>
      <c r="E42" s="8"/>
    </row>
    <row r="43" spans="1:7" ht="22.5" x14ac:dyDescent="0.2">
      <c r="A43" s="27" t="s">
        <v>17</v>
      </c>
      <c r="B43" s="27"/>
      <c r="C43" s="14" t="s">
        <v>24</v>
      </c>
      <c r="D43" s="13" t="s">
        <v>2</v>
      </c>
      <c r="E43" s="14" t="s">
        <v>25</v>
      </c>
    </row>
    <row r="44" spans="1:7" ht="5.0999999999999996" customHeight="1" x14ac:dyDescent="0.2">
      <c r="A44" s="6"/>
      <c r="B44" s="15"/>
      <c r="C44" s="10"/>
      <c r="D44" s="10"/>
      <c r="E44" s="10"/>
    </row>
    <row r="45" spans="1:7" x14ac:dyDescent="0.2">
      <c r="A45" s="6"/>
      <c r="B45" s="15" t="s">
        <v>33</v>
      </c>
      <c r="C45" s="10">
        <v>0</v>
      </c>
      <c r="D45" s="10">
        <v>8687271.3499999996</v>
      </c>
      <c r="E45" s="10">
        <v>8687271.3499999996</v>
      </c>
      <c r="G45" s="25"/>
    </row>
    <row r="46" spans="1:7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7" x14ac:dyDescent="0.2">
      <c r="A47" s="6"/>
      <c r="B47" s="17" t="s">
        <v>27</v>
      </c>
      <c r="C47" s="10"/>
      <c r="D47" s="10"/>
      <c r="E47" s="10"/>
    </row>
    <row r="48" spans="1:7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0</v>
      </c>
      <c r="D50" s="10">
        <v>35783639.009999998</v>
      </c>
      <c r="E50" s="10">
        <v>35783639.009999998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35469237.899999999</v>
      </c>
      <c r="E52" s="10">
        <v>35469237.899999999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8372870.2400000021</v>
      </c>
      <c r="E54" s="8">
        <f t="shared" si="9"/>
        <v>8372870.2400000021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8372870.2400000021</v>
      </c>
      <c r="E55" s="8">
        <f t="shared" si="10"/>
        <v>8372870.2400000021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7" t="s">
        <v>17</v>
      </c>
      <c r="B57" s="27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4609660281.6000004</v>
      </c>
      <c r="D59" s="10">
        <v>4846712506.04</v>
      </c>
      <c r="E59" s="10">
        <v>4479762338.6300001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4609660281.6000004</v>
      </c>
      <c r="D64" s="10">
        <v>4753572831.8000002</v>
      </c>
      <c r="E64" s="10">
        <v>4516668991.2700005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448191184.5</v>
      </c>
      <c r="E66" s="10">
        <v>448191184.5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-355051510.26000023</v>
      </c>
      <c r="E68" s="8">
        <f>E59+E60-E64-E66</f>
        <v>-485097837.14000034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-355051510.26000023</v>
      </c>
      <c r="E69" s="8">
        <f t="shared" si="12"/>
        <v>-485097837.14000034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scale="71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segpop</cp:lastModifiedBy>
  <cp:lastPrinted>2017-02-22T18:40:59Z</cp:lastPrinted>
  <dcterms:created xsi:type="dcterms:W3CDTF">2017-01-11T17:21:42Z</dcterms:created>
  <dcterms:modified xsi:type="dcterms:W3CDTF">2017-02-22T18:41:07Z</dcterms:modified>
</cp:coreProperties>
</file>