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LDF4" sheetId="1" r:id="rId1"/>
  </sheets>
  <definedNames>
    <definedName name="_xlnm.Print_Area" localSheetId="0">'LDF4'!$A$1:$G$78</definedName>
    <definedName name="_xlnm.Print_Titles" localSheetId="0">'LDF4'!$1:$4</definedName>
  </definedNames>
  <calcPr calcId="145621"/>
</workbook>
</file>

<file path=xl/calcChain.xml><?xml version="1.0" encoding="utf-8"?>
<calcChain xmlns="http://schemas.openxmlformats.org/spreadsheetml/2006/main">
  <c r="E70" i="1" l="1"/>
  <c r="F69" i="1"/>
  <c r="F70" i="1" s="1"/>
  <c r="F61" i="1"/>
  <c r="E61" i="1"/>
  <c r="E69" i="1" s="1"/>
  <c r="D61" i="1"/>
  <c r="D69" i="1" s="1"/>
  <c r="D70" i="1" s="1"/>
  <c r="D56" i="1"/>
  <c r="D55" i="1"/>
  <c r="F47" i="1"/>
  <c r="F55" i="1" s="1"/>
  <c r="F56" i="1" s="1"/>
  <c r="E47" i="1"/>
  <c r="E55" i="1" s="1"/>
  <c r="E56" i="1" s="1"/>
  <c r="D47" i="1"/>
  <c r="F42" i="1"/>
  <c r="E42" i="1"/>
  <c r="F38" i="1"/>
  <c r="E38" i="1"/>
  <c r="D38" i="1"/>
  <c r="F35" i="1"/>
  <c r="E35" i="1"/>
  <c r="D35" i="1"/>
  <c r="D42" i="1" s="1"/>
  <c r="F27" i="1"/>
  <c r="E27" i="1"/>
  <c r="D27" i="1"/>
  <c r="F17" i="1"/>
  <c r="E17" i="1"/>
  <c r="F13" i="1"/>
  <c r="E13" i="1"/>
  <c r="D13" i="1"/>
  <c r="F8" i="1"/>
  <c r="F21" i="1" s="1"/>
  <c r="F22" i="1" s="1"/>
  <c r="F23" i="1" s="1"/>
  <c r="F31" i="1" s="1"/>
  <c r="E8" i="1"/>
  <c r="E21" i="1" s="1"/>
  <c r="E22" i="1" s="1"/>
  <c r="E23" i="1" s="1"/>
  <c r="E31" i="1" s="1"/>
  <c r="D8" i="1"/>
  <c r="D21" i="1" s="1"/>
  <c r="D22" i="1" l="1"/>
  <c r="D23" i="1" s="1"/>
  <c r="D31" i="1" s="1"/>
</calcChain>
</file>

<file path=xl/sharedStrings.xml><?xml version="1.0" encoding="utf-8"?>
<sst xmlns="http://schemas.openxmlformats.org/spreadsheetml/2006/main" count="66" uniqueCount="46">
  <si>
    <t>Balance Presupuestario - LDF</t>
  </si>
  <si>
    <t>PESOS</t>
  </si>
  <si>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</si>
  <si>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</si>
  <si>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</si>
  <si>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</si>
  <si>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</si>
  <si>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</si>
  <si>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</si>
  <si>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</si>
  <si>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t>ERROR TOT DEV/PAG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</si>
  <si>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</si>
  <si>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</si>
  <si>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</si>
  <si>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</si>
  <si>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</si>
  <si>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</si>
  <si>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</si>
  <si>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</si>
  <si>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</si>
  <si>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</si>
  <si>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</si>
  <si>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</si>
  <si>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</si>
  <si>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</si>
  <si>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</si>
  <si>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</si>
  <si>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</si>
  <si>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</si>
  <si>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</si>
  <si>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</si>
  <si>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</si>
  <si>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</si>
  <si>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</si>
  <si>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</si>
  <si>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</si>
  <si>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</si>
  <si>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</si>
  <si>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</si>
  <si>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</si>
  <si>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</si>
  <si>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</si>
  <si>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</si>
  <si>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Estados Financieros y sus Notas son razonablemente correctos y responsabilidad del emisor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</si>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</sst>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rgb="FF000000"/>
      </patternFill>
    </fill>
    <fill>
      <patternFill patternType="solid">
        <fgColor rgb="FFFFFFFF"/>
        <bgColor rgb="FF000000"/>
      </patternFill>
    </fill>
    <fill>
      <patternFill patternType="lightGray">
        <bgColor rgb="FFBFBFBF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97">
    <xf numFmtId="0" fontId="0" fillId="0" borderId="0"/>
    <xf numFmtId="164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9" fillId="0" borderId="0"/>
    <xf numFmtId="0" fontId="9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</cellStyleXfs>
  <cellXfs count="36">
    <xf numFmtId="0" fontId="0" fillId="0" borderId="0" xfId="0"/>
    <xf numFmtId="0" fontId="3" fillId="0" borderId="0" xfId="0" applyFont="1" applyFill="1" applyBorder="1" applyAlignment="1"/>
    <xf numFmtId="0" fontId="4" fillId="11" borderId="0" xfId="0" applyFont="1" applyFill="1" applyBorder="1" applyAlignment="1">
      <alignment horizontal="centerContinuous" vertical="center" wrapText="1"/>
    </xf>
    <xf numFmtId="0" fontId="4" fillId="11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 applyProtection="1">
      <protection hidden="1"/>
    </xf>
    <xf numFmtId="0" fontId="5" fillId="12" borderId="0" xfId="0" applyFont="1" applyFill="1" applyBorder="1" applyAlignment="1" applyProtection="1">
      <protection hidden="1"/>
    </xf>
    <xf numFmtId="0" fontId="4" fillId="11" borderId="2" xfId="0" applyFont="1" applyFill="1" applyBorder="1" applyAlignment="1">
      <alignment vertical="center"/>
    </xf>
    <xf numFmtId="0" fontId="4" fillId="11" borderId="3" xfId="0" applyFont="1" applyFill="1" applyBorder="1" applyAlignment="1">
      <alignment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protection hidden="1"/>
    </xf>
    <xf numFmtId="0" fontId="7" fillId="0" borderId="0" xfId="0" applyFont="1" applyFill="1" applyBorder="1" applyAlignment="1"/>
    <xf numFmtId="0" fontId="8" fillId="0" borderId="5" xfId="0" applyFont="1" applyBorder="1"/>
    <xf numFmtId="0" fontId="16" fillId="0" borderId="0" xfId="0" applyFont="1" applyBorder="1" applyAlignment="1">
      <alignment vertical="center" wrapText="1"/>
    </xf>
    <xf numFmtId="4" fontId="16" fillId="0" borderId="6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 wrapText="1" indent="1"/>
    </xf>
    <xf numFmtId="4" fontId="8" fillId="0" borderId="6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4" fontId="8" fillId="13" borderId="6" xfId="0" applyNumberFormat="1" applyFont="1" applyFill="1" applyBorder="1" applyAlignment="1">
      <alignment vertical="center"/>
    </xf>
    <xf numFmtId="0" fontId="18" fillId="14" borderId="2" xfId="0" applyFont="1" applyFill="1" applyBorder="1" applyAlignment="1">
      <alignment vertical="center"/>
    </xf>
    <xf numFmtId="0" fontId="18" fillId="14" borderId="4" xfId="0" applyFont="1" applyFill="1" applyBorder="1" applyAlignment="1">
      <alignment vertical="center"/>
    </xf>
    <xf numFmtId="4" fontId="18" fillId="14" borderId="7" xfId="0" applyNumberFormat="1" applyFont="1" applyFill="1" applyBorder="1" applyAlignment="1">
      <alignment horizontal="center" vertical="center"/>
    </xf>
    <xf numFmtId="0" fontId="18" fillId="14" borderId="7" xfId="0" applyFont="1" applyFill="1" applyBorder="1" applyAlignment="1">
      <alignment vertical="center"/>
    </xf>
    <xf numFmtId="4" fontId="18" fillId="14" borderId="7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8" fillId="0" borderId="0" xfId="0" applyFont="1" applyBorder="1"/>
    <xf numFmtId="4" fontId="16" fillId="0" borderId="0" xfId="0" applyNumberFormat="1" applyFont="1" applyBorder="1" applyAlignment="1">
      <alignment vertical="center"/>
    </xf>
    <xf numFmtId="0" fontId="8" fillId="0" borderId="11" xfId="0" applyFont="1" applyBorder="1"/>
    <xf numFmtId="0" fontId="8" fillId="0" borderId="12" xfId="0" applyFont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0" fontId="8" fillId="0" borderId="8" xfId="0" applyFont="1" applyBorder="1"/>
    <xf numFmtId="0" fontId="16" fillId="0" borderId="14" xfId="0" applyFont="1" applyBorder="1" applyAlignment="1">
      <alignment vertical="center"/>
    </xf>
    <xf numFmtId="4" fontId="16" fillId="0" borderId="9" xfId="0" applyNumberFormat="1" applyFont="1" applyBorder="1" applyAlignment="1">
      <alignment vertical="center"/>
    </xf>
    <xf numFmtId="0" fontId="5" fillId="12" borderId="0" xfId="0" applyFont="1" applyFill="1" applyBorder="1" applyProtection="1">
      <protection hidden="1"/>
    </xf>
  </cellXfs>
  <cellStyles count="297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40% - Énfasis3 2" xfId="6"/>
    <cellStyle name="60% - Énfasis3 2" xfId="7"/>
    <cellStyle name="60% - Énfasis4 2" xfId="8"/>
    <cellStyle name="60% - Énfasis6 2" xfId="9"/>
    <cellStyle name="Euro" xfId="10"/>
    <cellStyle name="Fecha" xfId="11"/>
    <cellStyle name="Fijo" xfId="12"/>
    <cellStyle name="HEADING1" xfId="13"/>
    <cellStyle name="HEADING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6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 4" xfId="36"/>
    <cellStyle name="Millares 2 2 5" xfId="37"/>
    <cellStyle name="Millares 2 2 6" xfId="38"/>
    <cellStyle name="Millares 2 2 6 2" xfId="39"/>
    <cellStyle name="Millares 2 2 6 3" xfId="40"/>
    <cellStyle name="Millares 2 20" xfId="41"/>
    <cellStyle name="Millares 2 21" xfId="42"/>
    <cellStyle name="Millares 2 3" xfId="43"/>
    <cellStyle name="Millares 2 3 2" xfId="44"/>
    <cellStyle name="Millares 2 3 3" xfId="45"/>
    <cellStyle name="Millares 2 3 4" xfId="46"/>
    <cellStyle name="Millares 2 4" xfId="47"/>
    <cellStyle name="Millares 2 5" xfId="48"/>
    <cellStyle name="Millares 2 6" xfId="49"/>
    <cellStyle name="Millares 2 7" xfId="50"/>
    <cellStyle name="Millares 2 8" xfId="51"/>
    <cellStyle name="Millares 2 9" xfId="52"/>
    <cellStyle name="Millares 3" xfId="53"/>
    <cellStyle name="Millares 3 2" xfId="54"/>
    <cellStyle name="Millares 3 3" xfId="55"/>
    <cellStyle name="Millares 3 4" xfId="56"/>
    <cellStyle name="Millares 3 5" xfId="57"/>
    <cellStyle name="Millares 3 6" xfId="58"/>
    <cellStyle name="Millares 3 7" xfId="59"/>
    <cellStyle name="Millares 3 8" xfId="60"/>
    <cellStyle name="Millares 4" xfId="61"/>
    <cellStyle name="Millares 4 2" xfId="62"/>
    <cellStyle name="Millares 4 3" xfId="63"/>
    <cellStyle name="Millares 5" xfId="64"/>
    <cellStyle name="Millares 6" xfId="65"/>
    <cellStyle name="Millares 7" xfId="66"/>
    <cellStyle name="Millares 8" xfId="67"/>
    <cellStyle name="Millares 8 2" xfId="68"/>
    <cellStyle name="Millares 9" xfId="69"/>
    <cellStyle name="Moneda 2" xfId="70"/>
    <cellStyle name="Moneda 2 2" xfId="71"/>
    <cellStyle name="Moneda 2 3" xfId="72"/>
    <cellStyle name="Moneda 2 4" xfId="73"/>
    <cellStyle name="Moneda 2 5" xfId="74"/>
    <cellStyle name="Moneda 2 6" xfId="75"/>
    <cellStyle name="Moneda 2 7" xfId="76"/>
    <cellStyle name="Moneda 3" xfId="77"/>
    <cellStyle name="Moneda 4" xfId="78"/>
    <cellStyle name="Moneda 5" xfId="79"/>
    <cellStyle name="Normal" xfId="0" builtinId="0"/>
    <cellStyle name="Normal 10" xfId="80"/>
    <cellStyle name="Normal 10 2" xfId="81"/>
    <cellStyle name="Normal 10 3" xfId="82"/>
    <cellStyle name="Normal 10 4" xfId="83"/>
    <cellStyle name="Normal 10 5" xfId="84"/>
    <cellStyle name="Normal 11" xfId="85"/>
    <cellStyle name="Normal 12" xfId="86"/>
    <cellStyle name="Normal 12 2" xfId="87"/>
    <cellStyle name="Normal 13" xfId="88"/>
    <cellStyle name="Normal 14" xfId="89"/>
    <cellStyle name="Normal 15" xfId="90"/>
    <cellStyle name="Normal 16" xfId="91"/>
    <cellStyle name="Normal 2" xfId="92"/>
    <cellStyle name="Normal 2 10" xfId="93"/>
    <cellStyle name="Normal 2 10 2" xfId="94"/>
    <cellStyle name="Normal 2 10 3" xfId="95"/>
    <cellStyle name="Normal 2 11" xfId="96"/>
    <cellStyle name="Normal 2 11 2" xfId="97"/>
    <cellStyle name="Normal 2 11 3" xfId="98"/>
    <cellStyle name="Normal 2 12" xfId="99"/>
    <cellStyle name="Normal 2 12 2" xfId="100"/>
    <cellStyle name="Normal 2 12 3" xfId="101"/>
    <cellStyle name="Normal 2 13" xfId="102"/>
    <cellStyle name="Normal 2 13 2" xfId="103"/>
    <cellStyle name="Normal 2 13 3" xfId="104"/>
    <cellStyle name="Normal 2 14" xfId="105"/>
    <cellStyle name="Normal 2 14 2" xfId="106"/>
    <cellStyle name="Normal 2 14 3" xfId="107"/>
    <cellStyle name="Normal 2 15" xfId="108"/>
    <cellStyle name="Normal 2 15 2" xfId="109"/>
    <cellStyle name="Normal 2 15 3" xfId="110"/>
    <cellStyle name="Normal 2 16" xfId="111"/>
    <cellStyle name="Normal 2 16 2" xfId="112"/>
    <cellStyle name="Normal 2 16 3" xfId="113"/>
    <cellStyle name="Normal 2 17" xfId="114"/>
    <cellStyle name="Normal 2 17 2" xfId="115"/>
    <cellStyle name="Normal 2 17 3" xfId="116"/>
    <cellStyle name="Normal 2 18" xfId="117"/>
    <cellStyle name="Normal 2 18 2" xfId="118"/>
    <cellStyle name="Normal 2 19" xfId="119"/>
    <cellStyle name="Normal 2 2" xfId="120"/>
    <cellStyle name="Normal 2 2 10" xfId="121"/>
    <cellStyle name="Normal 2 2 11" xfId="122"/>
    <cellStyle name="Normal 2 2 12" xfId="123"/>
    <cellStyle name="Normal 2 2 13" xfId="124"/>
    <cellStyle name="Normal 2 2 14" xfId="125"/>
    <cellStyle name="Normal 2 2 15" xfId="126"/>
    <cellStyle name="Normal 2 2 16" xfId="127"/>
    <cellStyle name="Normal 2 2 17" xfId="128"/>
    <cellStyle name="Normal 2 2 18" xfId="129"/>
    <cellStyle name="Normal 2 2 19" xfId="130"/>
    <cellStyle name="Normal 2 2 2" xfId="131"/>
    <cellStyle name="Normal 2 2 2 2" xfId="132"/>
    <cellStyle name="Normal 2 2 2 3" xfId="133"/>
    <cellStyle name="Normal 2 2 2 4" xfId="134"/>
    <cellStyle name="Normal 2 2 2 5" xfId="135"/>
    <cellStyle name="Normal 2 2 2 6" xfId="136"/>
    <cellStyle name="Normal 2 2 2 7" xfId="137"/>
    <cellStyle name="Normal 2 2 20" xfId="138"/>
    <cellStyle name="Normal 2 2 21" xfId="139"/>
    <cellStyle name="Normal 2 2 22" xfId="140"/>
    <cellStyle name="Normal 2 2 23" xfId="141"/>
    <cellStyle name="Normal 2 2 3" xfId="142"/>
    <cellStyle name="Normal 2 2 4" xfId="143"/>
    <cellStyle name="Normal 2 2 5" xfId="144"/>
    <cellStyle name="Normal 2 2 6" xfId="145"/>
    <cellStyle name="Normal 2 2 7" xfId="146"/>
    <cellStyle name="Normal 2 2 8" xfId="147"/>
    <cellStyle name="Normal 2 2 9" xfId="148"/>
    <cellStyle name="Normal 2 20" xfId="149"/>
    <cellStyle name="Normal 2 21" xfId="150"/>
    <cellStyle name="Normal 2 22" xfId="151"/>
    <cellStyle name="Normal 2 23" xfId="152"/>
    <cellStyle name="Normal 2 24" xfId="153"/>
    <cellStyle name="Normal 2 25" xfId="154"/>
    <cellStyle name="Normal 2 26" xfId="155"/>
    <cellStyle name="Normal 2 27" xfId="156"/>
    <cellStyle name="Normal 2 28" xfId="157"/>
    <cellStyle name="Normal 2 29" xfId="158"/>
    <cellStyle name="Normal 2 3" xfId="159"/>
    <cellStyle name="Normal 2 3 2" xfId="160"/>
    <cellStyle name="Normal 2 3 3" xfId="161"/>
    <cellStyle name="Normal 2 3 4" xfId="162"/>
    <cellStyle name="Normal 2 3 5" xfId="163"/>
    <cellStyle name="Normal 2 3 6" xfId="164"/>
    <cellStyle name="Normal 2 3 7" xfId="165"/>
    <cellStyle name="Normal 2 3 8" xfId="166"/>
    <cellStyle name="Normal 2 3 9" xfId="167"/>
    <cellStyle name="Normal 2 30" xfId="168"/>
    <cellStyle name="Normal 2 31" xfId="169"/>
    <cellStyle name="Normal 2 32" xfId="170"/>
    <cellStyle name="Normal 2 32 2" xfId="171"/>
    <cellStyle name="Normal 2 32 3" xfId="172"/>
    <cellStyle name="Normal 2 33" xfId="173"/>
    <cellStyle name="Normal 2 33 2" xfId="174"/>
    <cellStyle name="Normal 2 34" xfId="175"/>
    <cellStyle name="Normal 2 35" xfId="176"/>
    <cellStyle name="Normal 2 36" xfId="177"/>
    <cellStyle name="Normal 2 4" xfId="178"/>
    <cellStyle name="Normal 2 4 2" xfId="179"/>
    <cellStyle name="Normal 2 4 3" xfId="180"/>
    <cellStyle name="Normal 2 5" xfId="181"/>
    <cellStyle name="Normal 2 5 2" xfId="182"/>
    <cellStyle name="Normal 2 5 3" xfId="183"/>
    <cellStyle name="Normal 2 6" xfId="184"/>
    <cellStyle name="Normal 2 6 2" xfId="185"/>
    <cellStyle name="Normal 2 6 3" xfId="186"/>
    <cellStyle name="Normal 2 7" xfId="187"/>
    <cellStyle name="Normal 2 7 2" xfId="188"/>
    <cellStyle name="Normal 2 7 3" xfId="189"/>
    <cellStyle name="Normal 2 8" xfId="190"/>
    <cellStyle name="Normal 2 8 2" xfId="191"/>
    <cellStyle name="Normal 2 8 3" xfId="192"/>
    <cellStyle name="Normal 2 82" xfId="193"/>
    <cellStyle name="Normal 2 83" xfId="194"/>
    <cellStyle name="Normal 2 86" xfId="195"/>
    <cellStyle name="Normal 2 9" xfId="196"/>
    <cellStyle name="Normal 2 9 2" xfId="197"/>
    <cellStyle name="Normal 2 9 3" xfId="198"/>
    <cellStyle name="Normal 3" xfId="199"/>
    <cellStyle name="Normal 3 10" xfId="200"/>
    <cellStyle name="Normal 3 11" xfId="201"/>
    <cellStyle name="Normal 3 12" xfId="202"/>
    <cellStyle name="Normal 3 13" xfId="203"/>
    <cellStyle name="Normal 3 14" xfId="204"/>
    <cellStyle name="Normal 3 2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9" xfId="212"/>
    <cellStyle name="Normal 4" xfId="213"/>
    <cellStyle name="Normal 4 2" xfId="214"/>
    <cellStyle name="Normal 4 2 2" xfId="215"/>
    <cellStyle name="Normal 4 3" xfId="216"/>
    <cellStyle name="Normal 4 4" xfId="217"/>
    <cellStyle name="Normal 4 5" xfId="218"/>
    <cellStyle name="Normal 4 6" xfId="219"/>
    <cellStyle name="Normal 5" xfId="220"/>
    <cellStyle name="Normal 5 10" xfId="221"/>
    <cellStyle name="Normal 5 11" xfId="222"/>
    <cellStyle name="Normal 5 12" xfId="223"/>
    <cellStyle name="Normal 5 13" xfId="224"/>
    <cellStyle name="Normal 5 14" xfId="225"/>
    <cellStyle name="Normal 5 15" xfId="226"/>
    <cellStyle name="Normal 5 16" xfId="227"/>
    <cellStyle name="Normal 5 17" xfId="228"/>
    <cellStyle name="Normal 5 18" xfId="229"/>
    <cellStyle name="Normal 5 18 2" xfId="230"/>
    <cellStyle name="Normal 5 18 3" xfId="231"/>
    <cellStyle name="Normal 5 2" xfId="232"/>
    <cellStyle name="Normal 5 2 2" xfId="233"/>
    <cellStyle name="Normal 5 3" xfId="234"/>
    <cellStyle name="Normal 5 3 2" xfId="235"/>
    <cellStyle name="Normal 5 4" xfId="236"/>
    <cellStyle name="Normal 5 4 2" xfId="237"/>
    <cellStyle name="Normal 5 5" xfId="238"/>
    <cellStyle name="Normal 5 5 2" xfId="239"/>
    <cellStyle name="Normal 5 6" xfId="240"/>
    <cellStyle name="Normal 5 7" xfId="241"/>
    <cellStyle name="Normal 5 7 2" xfId="242"/>
    <cellStyle name="Normal 5 8" xfId="243"/>
    <cellStyle name="Normal 5 9" xfId="244"/>
    <cellStyle name="Normal 56" xfId="245"/>
    <cellStyle name="Normal 6" xfId="246"/>
    <cellStyle name="Normal 6 2" xfId="247"/>
    <cellStyle name="Normal 6 2 2" xfId="248"/>
    <cellStyle name="Normal 6 2 3" xfId="249"/>
    <cellStyle name="Normal 6 3" xfId="250"/>
    <cellStyle name="Normal 6 4" xfId="251"/>
    <cellStyle name="Normal 6 5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Notas 3" xfId="276"/>
    <cellStyle name="Notas 4" xfId="277"/>
    <cellStyle name="Porcentaje 2" xfId="278"/>
    <cellStyle name="Porcentaje 3" xfId="279"/>
    <cellStyle name="Porcentaje 4" xfId="280"/>
    <cellStyle name="Porcentual 2" xfId="281"/>
    <cellStyle name="Porcentual 2 2" xfId="282"/>
    <cellStyle name="Porcentual 2 3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73</xdr:row>
      <xdr:rowOff>22769</xdr:rowOff>
    </xdr:from>
    <xdr:to>
      <xdr:col>5</xdr:col>
      <xdr:colOff>532946</xdr:colOff>
      <xdr:row>76</xdr:row>
      <xdr:rowOff>117236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805194"/>
          <a:ext cx="16058696" cy="58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27455</xdr:colOff>
      <xdr:row>0</xdr:row>
      <xdr:rowOff>104322</xdr:rowOff>
    </xdr:from>
    <xdr:to>
      <xdr:col>1</xdr:col>
      <xdr:colOff>1344425</xdr:colOff>
      <xdr:row>2</xdr:row>
      <xdr:rowOff>124562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480" y="104322"/>
          <a:ext cx="1316970" cy="344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4508222</xdr:colOff>
      <xdr:row>0</xdr:row>
      <xdr:rowOff>127012</xdr:rowOff>
    </xdr:from>
    <xdr:to>
      <xdr:col>2</xdr:col>
      <xdr:colOff>5725018</xdr:colOff>
      <xdr:row>2</xdr:row>
      <xdr:rowOff>129121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9870797" y="127012"/>
          <a:ext cx="1216796" cy="325959"/>
        </a:xfrm>
        <a:prstGeom prst="rect">
          <a:avLst/>
        </a:prstGeom>
      </xdr:spPr>
    </xdr:pic>
    <xdr:clientData/>
  </xdr:twoCellAnchor>
  <xdr:twoCellAnchor editAs="oneCell">
    <xdr:from>
      <xdr:col>4</xdr:col>
      <xdr:colOff>4739821</xdr:colOff>
      <xdr:row>0</xdr:row>
      <xdr:rowOff>31750</xdr:rowOff>
    </xdr:from>
    <xdr:to>
      <xdr:col>5</xdr:col>
      <xdr:colOff>1266118</xdr:colOff>
      <xdr:row>3</xdr:row>
      <xdr:rowOff>13445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41471" y="31750"/>
          <a:ext cx="1288797" cy="467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G78"/>
  <sheetViews>
    <sheetView showGridLines="0" tabSelected="1" topLeftCell="A51" zoomScaleNormal="100" zoomScalePageLayoutView="85" workbookViewId="0">
      <selection activeCell="A70" sqref="A70"/>
    </sheetView>
  </sheetViews>
  <sheetFormatPr baseColWidth="10" defaultColWidth="0" defaultRowHeight="12.75" zeroHeight="1" x14ac:dyDescent="0.2"/>
  <cols>
    <col min="1" max="1" width="25.85546875" style="4" bestFit="1" customWidth="1"/>
    <col min="2" max="2" width="54.5703125" style="4" customWidth="1"/>
    <col min="3" max="3" width="91.7109375" style="4" bestFit="1" customWidth="1"/>
    <col min="4" max="4" width="25.85546875" style="4" customWidth="1"/>
    <col min="5" max="5" width="71.42578125" style="4" bestFit="1" customWidth="1"/>
    <col min="6" max="6" width="19.140625" style="4" bestFit="1" customWidth="1"/>
    <col min="7" max="7" width="25.85546875" style="4" bestFit="1" customWidth="1"/>
    <col min="8" max="16384" width="11.42578125" style="4" hidden="1"/>
  </cols>
  <sheetData>
    <row r="1" spans="1:7" x14ac:dyDescent="0.2"/>
    <row r="2" spans="1:7" x14ac:dyDescent="0.2"/>
    <row r="3" spans="1:7" x14ac:dyDescent="0.2"/>
    <row r="4" spans="1:7" x14ac:dyDescent="0.2">
      <c r="A4" s="1"/>
      <c r="B4" s="2" t="s">
        <v>0</v>
      </c>
      <c r="C4" s="3"/>
      <c r="D4" s="3"/>
      <c r="E4" s="3"/>
      <c r="F4" s="3"/>
      <c r="G4" s="1"/>
    </row>
    <row r="5" spans="1:7" x14ac:dyDescent="0.2">
      <c r="A5" s="1"/>
      <c r="B5" s="2" t="s">
        <v>45</v>
      </c>
      <c r="C5" s="3"/>
      <c r="D5" s="3"/>
      <c r="E5" s="3"/>
      <c r="F5" s="3"/>
      <c r="G5" s="1"/>
    </row>
    <row r="6" spans="1:7" s="5" customFormat="1" x14ac:dyDescent="0.2">
      <c r="A6" s="1"/>
      <c r="B6" s="2" t="s">
        <v>1</v>
      </c>
      <c r="C6" s="3"/>
      <c r="D6" s="3"/>
      <c r="E6" s="3"/>
      <c r="F6" s="3"/>
      <c r="G6" s="1"/>
    </row>
    <row r="7" spans="1:7" x14ac:dyDescent="0.2">
      <c r="A7" s="1"/>
      <c r="B7" s="6" t="s">
        <v>2</v>
      </c>
      <c r="C7" s="7"/>
      <c r="D7" s="8" t="s">
        <v>3</v>
      </c>
      <c r="E7" s="8" t="s">
        <v>4</v>
      </c>
      <c r="F7" s="9" t="s">
        <v>5</v>
      </c>
      <c r="G7" s="1"/>
    </row>
    <row r="8" spans="1:7" x14ac:dyDescent="0.2">
      <c r="A8" s="1"/>
      <c r="B8" s="12"/>
      <c r="C8" s="13" t="s">
        <v>6</v>
      </c>
      <c r="D8" s="14">
        <f>SUM(D9:D11)</f>
        <v>8866934143</v>
      </c>
      <c r="E8" s="14">
        <f t="shared" ref="E8:F8" si="0">SUM(E9:E11)</f>
        <v>2263779720.6700001</v>
      </c>
      <c r="F8" s="14">
        <f t="shared" si="0"/>
        <v>2263779720.6700001</v>
      </c>
      <c r="G8" s="1"/>
    </row>
    <row r="9" spans="1:7" s="10" customFormat="1" ht="15" x14ac:dyDescent="0.2">
      <c r="A9" s="1"/>
      <c r="B9" s="12"/>
      <c r="C9" s="15" t="s">
        <v>7</v>
      </c>
      <c r="D9" s="16">
        <v>4441204069</v>
      </c>
      <c r="E9" s="16">
        <v>1134475602.3800001</v>
      </c>
      <c r="F9" s="16">
        <v>1134475602.3800001</v>
      </c>
      <c r="G9" s="1"/>
    </row>
    <row r="10" spans="1:7" s="10" customFormat="1" ht="15" x14ac:dyDescent="0.2">
      <c r="A10" s="1"/>
      <c r="B10" s="12"/>
      <c r="C10" s="15" t="s">
        <v>8</v>
      </c>
      <c r="D10" s="16">
        <v>4425730074</v>
      </c>
      <c r="E10" s="16">
        <v>1129304118.29</v>
      </c>
      <c r="F10" s="16">
        <v>1129304118.29</v>
      </c>
      <c r="G10" s="1"/>
    </row>
    <row r="11" spans="1:7" s="10" customFormat="1" ht="15" x14ac:dyDescent="0.2">
      <c r="A11" s="1"/>
      <c r="B11" s="12"/>
      <c r="C11" s="15" t="s">
        <v>9</v>
      </c>
      <c r="D11" s="16"/>
      <c r="E11" s="16"/>
      <c r="F11" s="16"/>
      <c r="G11" s="1"/>
    </row>
    <row r="12" spans="1:7" s="10" customFormat="1" ht="15" x14ac:dyDescent="0.2">
      <c r="A12" s="1"/>
      <c r="B12" s="12"/>
      <c r="C12" s="17"/>
      <c r="D12" s="16"/>
      <c r="E12" s="16"/>
      <c r="F12" s="16"/>
      <c r="G12" s="1"/>
    </row>
    <row r="13" spans="1:7" s="10" customFormat="1" ht="15" x14ac:dyDescent="0.2">
      <c r="A13" s="11"/>
      <c r="B13" s="12"/>
      <c r="C13" s="13" t="s">
        <v>44</v>
      </c>
      <c r="D13" s="14">
        <f>SUM(D14:D15)</f>
        <v>8866934143</v>
      </c>
      <c r="E13" s="14">
        <f t="shared" ref="E13:F13" si="1">SUM(E14:E15)</f>
        <v>1382632099.46</v>
      </c>
      <c r="F13" s="14">
        <f t="shared" si="1"/>
        <v>1382632099.46</v>
      </c>
      <c r="G13" s="11" t="s">
        <v>10</v>
      </c>
    </row>
    <row r="14" spans="1:7" s="10" customFormat="1" ht="15" x14ac:dyDescent="0.2">
      <c r="A14" s="1"/>
      <c r="B14" s="12"/>
      <c r="C14" s="15" t="s">
        <v>11</v>
      </c>
      <c r="D14" s="16">
        <v>4441204069</v>
      </c>
      <c r="E14" s="16">
        <v>788826981.16999996</v>
      </c>
      <c r="F14" s="16">
        <v>788826981.16999996</v>
      </c>
      <c r="G14" s="1"/>
    </row>
    <row r="15" spans="1:7" s="10" customFormat="1" ht="15" x14ac:dyDescent="0.2">
      <c r="A15" s="1"/>
      <c r="B15" s="12"/>
      <c r="C15" s="15" t="s">
        <v>12</v>
      </c>
      <c r="D15" s="16">
        <v>4425730074</v>
      </c>
      <c r="E15" s="16">
        <v>593805118.28999996</v>
      </c>
      <c r="F15" s="16">
        <v>593805118.28999996</v>
      </c>
      <c r="G15" s="1"/>
    </row>
    <row r="16" spans="1:7" s="10" customFormat="1" ht="15" x14ac:dyDescent="0.2">
      <c r="A16" s="1"/>
      <c r="B16" s="12"/>
      <c r="C16" s="17"/>
      <c r="D16" s="16"/>
      <c r="E16" s="16"/>
      <c r="F16" s="16"/>
      <c r="G16" s="1"/>
    </row>
    <row r="17" spans="1:7" s="10" customFormat="1" ht="15" x14ac:dyDescent="0.2">
      <c r="A17" s="11"/>
      <c r="B17" s="12"/>
      <c r="C17" s="13" t="s">
        <v>13</v>
      </c>
      <c r="D17" s="18"/>
      <c r="E17" s="14">
        <f>SUM(E18:E19)</f>
        <v>0</v>
      </c>
      <c r="F17" s="14">
        <f>SUM(F18:F19)</f>
        <v>0</v>
      </c>
      <c r="G17" s="11" t="s">
        <v>10</v>
      </c>
    </row>
    <row r="18" spans="1:7" s="10" customFormat="1" ht="15" x14ac:dyDescent="0.2">
      <c r="A18" s="1"/>
      <c r="B18" s="12"/>
      <c r="C18" s="15" t="s">
        <v>14</v>
      </c>
      <c r="D18" s="18"/>
      <c r="E18" s="16">
        <v>0</v>
      </c>
      <c r="F18" s="16">
        <v>0</v>
      </c>
      <c r="G18" s="1"/>
    </row>
    <row r="19" spans="1:7" x14ac:dyDescent="0.2">
      <c r="A19" s="1"/>
      <c r="B19" s="12"/>
      <c r="C19" s="15" t="s">
        <v>15</v>
      </c>
      <c r="D19" s="18"/>
      <c r="E19" s="16">
        <v>0</v>
      </c>
      <c r="F19" s="16">
        <v>0</v>
      </c>
      <c r="G19" s="1"/>
    </row>
    <row r="20" spans="1:7" x14ac:dyDescent="0.2">
      <c r="A20" s="1"/>
      <c r="B20" s="12"/>
      <c r="C20" s="17"/>
      <c r="D20" s="16"/>
      <c r="E20" s="16"/>
      <c r="F20" s="16"/>
      <c r="G20" s="1"/>
    </row>
    <row r="21" spans="1:7" x14ac:dyDescent="0.2">
      <c r="A21" s="1"/>
      <c r="B21" s="12"/>
      <c r="C21" s="13" t="s">
        <v>16</v>
      </c>
      <c r="D21" s="14">
        <f>D8-D13</f>
        <v>0</v>
      </c>
      <c r="E21" s="14">
        <f>E8-E13+E17</f>
        <v>881147621.21000004</v>
      </c>
      <c r="F21" s="14">
        <f>F8-F13+F17</f>
        <v>881147621.21000004</v>
      </c>
      <c r="G21" s="1"/>
    </row>
    <row r="22" spans="1:7" x14ac:dyDescent="0.2">
      <c r="A22" s="1"/>
      <c r="B22" s="12"/>
      <c r="C22" s="13" t="s">
        <v>17</v>
      </c>
      <c r="D22" s="14">
        <f>D21-D42</f>
        <v>0</v>
      </c>
      <c r="E22" s="14">
        <f t="shared" ref="E22:F22" si="2">E21-E42</f>
        <v>881147621.21000004</v>
      </c>
      <c r="F22" s="14">
        <f t="shared" si="2"/>
        <v>881147621.21000004</v>
      </c>
      <c r="G22" s="1"/>
    </row>
    <row r="23" spans="1:7" x14ac:dyDescent="0.2">
      <c r="A23" s="1"/>
      <c r="B23" s="12"/>
      <c r="C23" s="13" t="s">
        <v>18</v>
      </c>
      <c r="D23" s="14">
        <f>D22</f>
        <v>0</v>
      </c>
      <c r="E23" s="14">
        <f>E22-E17</f>
        <v>881147621.21000004</v>
      </c>
      <c r="F23" s="14">
        <f>F22-F17</f>
        <v>881147621.21000004</v>
      </c>
      <c r="G23" s="1"/>
    </row>
    <row r="24" spans="1:7" x14ac:dyDescent="0.2">
      <c r="A24" s="1"/>
      <c r="B24" s="12"/>
      <c r="C24" s="17"/>
      <c r="D24" s="16"/>
      <c r="E24" s="16"/>
      <c r="F24" s="16"/>
      <c r="G24" s="1"/>
    </row>
    <row r="25" spans="1:7" x14ac:dyDescent="0.2">
      <c r="A25" s="1"/>
      <c r="B25" s="19" t="s">
        <v>19</v>
      </c>
      <c r="C25" s="20"/>
      <c r="D25" s="21" t="s">
        <v>20</v>
      </c>
      <c r="E25" s="21" t="s">
        <v>4</v>
      </c>
      <c r="F25" s="21" t="s">
        <v>21</v>
      </c>
      <c r="G25" s="1"/>
    </row>
    <row r="26" spans="1:7" x14ac:dyDescent="0.2">
      <c r="A26" s="1"/>
      <c r="B26" s="12"/>
      <c r="C26" s="17"/>
      <c r="D26" s="16"/>
      <c r="E26" s="16"/>
      <c r="F26" s="16"/>
      <c r="G26" s="1"/>
    </row>
    <row r="27" spans="1:7" x14ac:dyDescent="0.2">
      <c r="A27" s="1"/>
      <c r="B27" s="12"/>
      <c r="C27" s="13" t="s">
        <v>22</v>
      </c>
      <c r="D27" s="14">
        <f>SUM(D28:D29)</f>
        <v>0</v>
      </c>
      <c r="E27" s="14">
        <f t="shared" ref="E27:F27" si="3">SUM(E28:E29)</f>
        <v>0</v>
      </c>
      <c r="F27" s="14">
        <f t="shared" si="3"/>
        <v>0</v>
      </c>
      <c r="G27" s="1"/>
    </row>
    <row r="28" spans="1:7" x14ac:dyDescent="0.2">
      <c r="A28" s="1"/>
      <c r="B28" s="12"/>
      <c r="C28" s="15" t="s">
        <v>23</v>
      </c>
      <c r="D28" s="16"/>
      <c r="E28" s="16"/>
      <c r="F28" s="16"/>
      <c r="G28" s="1"/>
    </row>
    <row r="29" spans="1:7" x14ac:dyDescent="0.2">
      <c r="A29" s="1"/>
      <c r="B29" s="12"/>
      <c r="C29" s="15" t="s">
        <v>24</v>
      </c>
      <c r="D29" s="16"/>
      <c r="E29" s="16"/>
      <c r="F29" s="16"/>
      <c r="G29" s="1"/>
    </row>
    <row r="30" spans="1:7" x14ac:dyDescent="0.2">
      <c r="A30" s="1"/>
      <c r="B30" s="12"/>
      <c r="C30" s="17"/>
      <c r="D30" s="16"/>
      <c r="E30" s="16"/>
      <c r="F30" s="16"/>
      <c r="G30" s="1"/>
    </row>
    <row r="31" spans="1:7" x14ac:dyDescent="0.2">
      <c r="A31" s="1"/>
      <c r="B31" s="12"/>
      <c r="C31" s="13" t="s">
        <v>25</v>
      </c>
      <c r="D31" s="14">
        <f>D23+D27</f>
        <v>0</v>
      </c>
      <c r="E31" s="14">
        <f t="shared" ref="E31:F31" si="4">E23+E27</f>
        <v>881147621.21000004</v>
      </c>
      <c r="F31" s="14">
        <f t="shared" si="4"/>
        <v>881147621.21000004</v>
      </c>
      <c r="G31" s="1"/>
    </row>
    <row r="32" spans="1:7" x14ac:dyDescent="0.2">
      <c r="A32" s="1"/>
      <c r="B32" s="12"/>
      <c r="C32" s="17"/>
      <c r="D32" s="16"/>
      <c r="E32" s="16"/>
      <c r="F32" s="16"/>
      <c r="G32" s="1"/>
    </row>
    <row r="33" spans="1:7" ht="22.5" x14ac:dyDescent="0.2">
      <c r="A33" s="1"/>
      <c r="B33" s="22" t="s">
        <v>19</v>
      </c>
      <c r="C33" s="22"/>
      <c r="D33" s="23" t="s">
        <v>26</v>
      </c>
      <c r="E33" s="21" t="s">
        <v>4</v>
      </c>
      <c r="F33" s="23" t="s">
        <v>27</v>
      </c>
      <c r="G33" s="1"/>
    </row>
    <row r="34" spans="1:7" x14ac:dyDescent="0.2">
      <c r="A34" s="1"/>
      <c r="B34" s="12"/>
      <c r="C34" s="24"/>
      <c r="D34" s="16"/>
      <c r="E34" s="16"/>
      <c r="F34" s="16"/>
      <c r="G34" s="1"/>
    </row>
    <row r="35" spans="1:7" x14ac:dyDescent="0.2">
      <c r="A35" s="1"/>
      <c r="B35" s="12"/>
      <c r="C35" s="25" t="s">
        <v>28</v>
      </c>
      <c r="D35" s="14">
        <f>SUM(D36:D37)</f>
        <v>0</v>
      </c>
      <c r="E35" s="14">
        <f t="shared" ref="E35:F35" si="5">SUM(E36:E37)</f>
        <v>0</v>
      </c>
      <c r="F35" s="14">
        <f t="shared" si="5"/>
        <v>0</v>
      </c>
      <c r="G35" s="1"/>
    </row>
    <row r="36" spans="1:7" x14ac:dyDescent="0.2">
      <c r="A36" s="1"/>
      <c r="B36" s="12"/>
      <c r="C36" s="15" t="s">
        <v>29</v>
      </c>
      <c r="D36" s="16"/>
      <c r="E36" s="16"/>
      <c r="F36" s="16"/>
      <c r="G36" s="1"/>
    </row>
    <row r="37" spans="1:7" x14ac:dyDescent="0.2">
      <c r="A37" s="1"/>
      <c r="B37" s="12"/>
      <c r="C37" s="15" t="s">
        <v>30</v>
      </c>
      <c r="D37" s="16"/>
      <c r="E37" s="16"/>
      <c r="F37" s="16"/>
      <c r="G37" s="1"/>
    </row>
    <row r="38" spans="1:7" x14ac:dyDescent="0.2">
      <c r="A38" s="1"/>
      <c r="B38" s="12"/>
      <c r="C38" s="25" t="s">
        <v>31</v>
      </c>
      <c r="D38" s="14">
        <f>SUM(D39:D40)</f>
        <v>0</v>
      </c>
      <c r="E38" s="14">
        <f t="shared" ref="E38:F38" si="6">SUM(E39:E40)</f>
        <v>0</v>
      </c>
      <c r="F38" s="14">
        <f t="shared" si="6"/>
        <v>0</v>
      </c>
      <c r="G38" s="1"/>
    </row>
    <row r="39" spans="1:7" x14ac:dyDescent="0.2">
      <c r="A39" s="1"/>
      <c r="B39" s="12"/>
      <c r="C39" s="15" t="s">
        <v>32</v>
      </c>
      <c r="D39" s="16"/>
      <c r="E39" s="16"/>
      <c r="F39" s="16"/>
      <c r="G39" s="1"/>
    </row>
    <row r="40" spans="1:7" x14ac:dyDescent="0.2">
      <c r="A40" s="1"/>
      <c r="B40" s="12"/>
      <c r="C40" s="15" t="s">
        <v>33</v>
      </c>
      <c r="D40" s="16"/>
      <c r="E40" s="16"/>
      <c r="F40" s="16"/>
      <c r="G40" s="1"/>
    </row>
    <row r="41" spans="1:7" x14ac:dyDescent="0.2">
      <c r="A41" s="1"/>
      <c r="B41" s="12"/>
      <c r="C41" s="24"/>
      <c r="D41" s="16"/>
      <c r="E41" s="16"/>
      <c r="F41" s="16"/>
      <c r="G41" s="1"/>
    </row>
    <row r="42" spans="1:7" x14ac:dyDescent="0.2">
      <c r="A42" s="1"/>
      <c r="B42" s="12"/>
      <c r="C42" s="25" t="s">
        <v>34</v>
      </c>
      <c r="D42" s="14">
        <f>D35-D38</f>
        <v>0</v>
      </c>
      <c r="E42" s="14">
        <f t="shared" ref="E42:F42" si="7">E35-E38</f>
        <v>0</v>
      </c>
      <c r="F42" s="14">
        <f t="shared" si="7"/>
        <v>0</v>
      </c>
      <c r="G42" s="1"/>
    </row>
    <row r="43" spans="1:7" x14ac:dyDescent="0.2">
      <c r="A43" s="1"/>
      <c r="B43" s="12"/>
      <c r="C43" s="25"/>
      <c r="D43" s="14"/>
      <c r="E43" s="14"/>
      <c r="F43" s="14"/>
      <c r="G43" s="1"/>
    </row>
    <row r="44" spans="1:7" ht="22.5" x14ac:dyDescent="0.2">
      <c r="A44" s="1"/>
      <c r="B44" s="22" t="s">
        <v>19</v>
      </c>
      <c r="C44" s="22"/>
      <c r="D44" s="23" t="s">
        <v>26</v>
      </c>
      <c r="E44" s="21" t="s">
        <v>4</v>
      </c>
      <c r="F44" s="23" t="s">
        <v>27</v>
      </c>
      <c r="G44" s="1"/>
    </row>
    <row r="45" spans="1:7" x14ac:dyDescent="0.2">
      <c r="A45" s="1"/>
      <c r="B45" s="12"/>
      <c r="C45" s="24"/>
      <c r="D45" s="16"/>
      <c r="E45" s="16"/>
      <c r="F45" s="16"/>
      <c r="G45" s="1"/>
    </row>
    <row r="46" spans="1:7" x14ac:dyDescent="0.2">
      <c r="A46" s="1"/>
      <c r="B46" s="12"/>
      <c r="C46" s="24" t="s">
        <v>35</v>
      </c>
      <c r="D46" s="16">
        <v>4441204069</v>
      </c>
      <c r="E46" s="16">
        <v>1134475602.3800001</v>
      </c>
      <c r="F46" s="16">
        <v>1134475602.3800001</v>
      </c>
      <c r="G46" s="1"/>
    </row>
    <row r="47" spans="1:7" x14ac:dyDescent="0.2">
      <c r="A47" s="1"/>
      <c r="B47" s="12"/>
      <c r="C47" s="24" t="s">
        <v>36</v>
      </c>
      <c r="D47" s="16">
        <f>D48-D49</f>
        <v>0</v>
      </c>
      <c r="E47" s="16">
        <f t="shared" ref="E47:F47" si="8">E48-E49</f>
        <v>0</v>
      </c>
      <c r="F47" s="16">
        <f t="shared" si="8"/>
        <v>0</v>
      </c>
      <c r="G47" s="1"/>
    </row>
    <row r="48" spans="1:7" x14ac:dyDescent="0.2">
      <c r="A48" s="1"/>
      <c r="B48" s="12"/>
      <c r="C48" s="26" t="s">
        <v>29</v>
      </c>
      <c r="D48" s="16"/>
      <c r="E48" s="16"/>
      <c r="F48" s="16"/>
      <c r="G48" s="1"/>
    </row>
    <row r="49" spans="1:7" x14ac:dyDescent="0.2">
      <c r="A49" s="1"/>
      <c r="B49" s="12"/>
      <c r="C49" s="26" t="s">
        <v>32</v>
      </c>
      <c r="D49" s="16"/>
      <c r="E49" s="16"/>
      <c r="F49" s="16"/>
      <c r="G49" s="1"/>
    </row>
    <row r="50" spans="1:7" x14ac:dyDescent="0.2">
      <c r="A50" s="1"/>
      <c r="B50" s="12"/>
      <c r="C50" s="24"/>
      <c r="D50" s="16"/>
      <c r="E50" s="16"/>
      <c r="F50" s="16"/>
      <c r="G50" s="1"/>
    </row>
    <row r="51" spans="1:7" x14ac:dyDescent="0.2">
      <c r="A51" s="1"/>
      <c r="B51" s="12"/>
      <c r="C51" s="24" t="s">
        <v>11</v>
      </c>
      <c r="D51" s="16">
        <v>4441204069</v>
      </c>
      <c r="E51" s="16">
        <v>788826981.16999996</v>
      </c>
      <c r="F51" s="16">
        <v>788826981.16999996</v>
      </c>
      <c r="G51" s="1"/>
    </row>
    <row r="52" spans="1:7" x14ac:dyDescent="0.2">
      <c r="A52" s="1"/>
      <c r="B52" s="12"/>
      <c r="C52" s="24"/>
      <c r="D52" s="16"/>
      <c r="E52" s="16"/>
      <c r="F52" s="16"/>
      <c r="G52" s="1"/>
    </row>
    <row r="53" spans="1:7" x14ac:dyDescent="0.2">
      <c r="A53" s="1"/>
      <c r="B53" s="12"/>
      <c r="C53" s="24" t="s">
        <v>14</v>
      </c>
      <c r="D53" s="18"/>
      <c r="E53" s="16">
        <v>0</v>
      </c>
      <c r="F53" s="16">
        <v>0</v>
      </c>
      <c r="G53" s="1"/>
    </row>
    <row r="54" spans="1:7" x14ac:dyDescent="0.2">
      <c r="A54" s="1"/>
      <c r="B54" s="12"/>
      <c r="C54" s="24"/>
      <c r="D54" s="16"/>
      <c r="E54" s="16"/>
      <c r="F54" s="16"/>
      <c r="G54" s="1"/>
    </row>
    <row r="55" spans="1:7" x14ac:dyDescent="0.2">
      <c r="A55" s="1"/>
      <c r="B55" s="12"/>
      <c r="C55" s="25" t="s">
        <v>37</v>
      </c>
      <c r="D55" s="14">
        <f>D46+D47-D51</f>
        <v>0</v>
      </c>
      <c r="E55" s="14">
        <f t="shared" ref="E55:F55" si="9">E46+E47-E51+E53</f>
        <v>345648621.21000016</v>
      </c>
      <c r="F55" s="14">
        <f t="shared" si="9"/>
        <v>345648621.21000016</v>
      </c>
      <c r="G55" s="1"/>
    </row>
    <row r="56" spans="1:7" x14ac:dyDescent="0.2">
      <c r="A56" s="1"/>
      <c r="B56" s="12"/>
      <c r="C56" s="13" t="s">
        <v>38</v>
      </c>
      <c r="D56" s="14">
        <f>D55-D47</f>
        <v>0</v>
      </c>
      <c r="E56" s="14">
        <f t="shared" ref="E56:F56" si="10">E55-E47</f>
        <v>345648621.21000016</v>
      </c>
      <c r="F56" s="14">
        <f t="shared" si="10"/>
        <v>345648621.21000016</v>
      </c>
      <c r="G56" s="1"/>
    </row>
    <row r="57" spans="1:7" x14ac:dyDescent="0.2">
      <c r="A57" s="1"/>
      <c r="B57" s="12"/>
      <c r="C57" s="24"/>
      <c r="D57" s="16"/>
      <c r="E57" s="16"/>
      <c r="F57" s="16"/>
      <c r="G57" s="1"/>
    </row>
    <row r="58" spans="1:7" ht="22.5" x14ac:dyDescent="0.2">
      <c r="A58" s="1"/>
      <c r="B58" s="22" t="s">
        <v>19</v>
      </c>
      <c r="C58" s="22"/>
      <c r="D58" s="23" t="s">
        <v>26</v>
      </c>
      <c r="E58" s="21" t="s">
        <v>4</v>
      </c>
      <c r="F58" s="23" t="s">
        <v>27</v>
      </c>
      <c r="G58" s="1"/>
    </row>
    <row r="59" spans="1:7" x14ac:dyDescent="0.2">
      <c r="A59" s="1"/>
      <c r="B59" s="29"/>
      <c r="C59" s="30"/>
      <c r="D59" s="31"/>
      <c r="E59" s="31"/>
      <c r="F59" s="31"/>
      <c r="G59" s="1"/>
    </row>
    <row r="60" spans="1:7" x14ac:dyDescent="0.2">
      <c r="A60" s="1"/>
      <c r="B60" s="12"/>
      <c r="C60" s="24" t="s">
        <v>8</v>
      </c>
      <c r="D60" s="16">
        <v>4425730074</v>
      </c>
      <c r="E60" s="16">
        <v>1129304118.29</v>
      </c>
      <c r="F60" s="16">
        <v>1129304118.29</v>
      </c>
      <c r="G60" s="1"/>
    </row>
    <row r="61" spans="1:7" x14ac:dyDescent="0.2">
      <c r="A61" s="1"/>
      <c r="B61" s="12"/>
      <c r="C61" s="24" t="s">
        <v>39</v>
      </c>
      <c r="D61" s="16">
        <f>D62-D63</f>
        <v>0</v>
      </c>
      <c r="E61" s="16">
        <f t="shared" ref="E61:F61" si="11">E62-E63</f>
        <v>0</v>
      </c>
      <c r="F61" s="16">
        <f t="shared" si="11"/>
        <v>0</v>
      </c>
      <c r="G61" s="1"/>
    </row>
    <row r="62" spans="1:7" x14ac:dyDescent="0.2">
      <c r="A62" s="1"/>
      <c r="B62" s="12"/>
      <c r="C62" s="26" t="s">
        <v>30</v>
      </c>
      <c r="D62" s="16"/>
      <c r="E62" s="16"/>
      <c r="F62" s="16"/>
      <c r="G62" s="1"/>
    </row>
    <row r="63" spans="1:7" x14ac:dyDescent="0.2">
      <c r="A63" s="1"/>
      <c r="B63" s="12"/>
      <c r="C63" s="26" t="s">
        <v>33</v>
      </c>
      <c r="D63" s="16"/>
      <c r="E63" s="16"/>
      <c r="F63" s="16"/>
      <c r="G63" s="1"/>
    </row>
    <row r="64" spans="1:7" x14ac:dyDescent="0.2">
      <c r="A64" s="1"/>
      <c r="B64" s="12"/>
      <c r="C64" s="24"/>
      <c r="D64" s="16"/>
      <c r="E64" s="16"/>
      <c r="F64" s="16"/>
      <c r="G64" s="1"/>
    </row>
    <row r="65" spans="1:7" x14ac:dyDescent="0.2">
      <c r="A65" s="1"/>
      <c r="B65" s="12"/>
      <c r="C65" s="24" t="s">
        <v>40</v>
      </c>
      <c r="D65" s="16">
        <v>4425730074</v>
      </c>
      <c r="E65" s="16">
        <v>593805118.28999996</v>
      </c>
      <c r="F65" s="16">
        <v>593805118.28999996</v>
      </c>
      <c r="G65" s="1"/>
    </row>
    <row r="66" spans="1:7" x14ac:dyDescent="0.2">
      <c r="A66" s="1"/>
      <c r="B66" s="12"/>
      <c r="C66" s="24"/>
      <c r="D66" s="16"/>
      <c r="E66" s="16"/>
      <c r="F66" s="16"/>
      <c r="G66" s="1"/>
    </row>
    <row r="67" spans="1:7" x14ac:dyDescent="0.2">
      <c r="B67" s="12"/>
      <c r="C67" s="24" t="s">
        <v>15</v>
      </c>
      <c r="D67" s="18"/>
      <c r="E67" s="16">
        <v>0</v>
      </c>
      <c r="F67" s="16">
        <v>0</v>
      </c>
    </row>
    <row r="68" spans="1:7" x14ac:dyDescent="0.2">
      <c r="B68" s="12"/>
      <c r="C68" s="24"/>
      <c r="D68" s="16"/>
      <c r="E68" s="16"/>
      <c r="F68" s="16"/>
    </row>
    <row r="69" spans="1:7" x14ac:dyDescent="0.2">
      <c r="B69" s="12"/>
      <c r="C69" s="25" t="s">
        <v>41</v>
      </c>
      <c r="D69" s="14">
        <f>D60+D61-D65</f>
        <v>0</v>
      </c>
      <c r="E69" s="14">
        <f>E60+E61-E65-E67</f>
        <v>535499000</v>
      </c>
      <c r="F69" s="14">
        <f>F60+F61-F65-F67</f>
        <v>535499000</v>
      </c>
    </row>
    <row r="70" spans="1:7" x14ac:dyDescent="0.2">
      <c r="B70" s="32"/>
      <c r="C70" s="33" t="s">
        <v>42</v>
      </c>
      <c r="D70" s="34">
        <f>D69-D61</f>
        <v>0</v>
      </c>
      <c r="E70" s="34">
        <f>E69-E61</f>
        <v>535499000</v>
      </c>
      <c r="F70" s="34">
        <f t="shared" ref="E70:F70" si="12">F69-F61</f>
        <v>535499000</v>
      </c>
    </row>
    <row r="71" spans="1:7" x14ac:dyDescent="0.2">
      <c r="B71" s="35" t="s">
        <v>43</v>
      </c>
      <c r="C71" s="25"/>
      <c r="D71" s="28"/>
      <c r="E71" s="28"/>
      <c r="F71" s="28"/>
    </row>
    <row r="72" spans="1:7" x14ac:dyDescent="0.2">
      <c r="B72" s="27"/>
      <c r="C72" s="25"/>
      <c r="D72" s="28"/>
      <c r="E72" s="28"/>
      <c r="F72" s="28"/>
    </row>
    <row r="73" spans="1:7" x14ac:dyDescent="0.2"/>
    <row r="74" spans="1:7" x14ac:dyDescent="0.2"/>
    <row r="75" spans="1:7" x14ac:dyDescent="0.2"/>
    <row r="76" spans="1:7" x14ac:dyDescent="0.2"/>
    <row r="77" spans="1:7" x14ac:dyDescent="0.2"/>
    <row r="78" spans="1:7" x14ac:dyDescent="0.2"/>
  </sheetData>
  <mergeCells count="4">
    <mergeCell ref="B25:C25"/>
    <mergeCell ref="B33:C33"/>
    <mergeCell ref="B44:C44"/>
    <mergeCell ref="B58:C58"/>
  </mergeCells>
  <printOptions horizontalCentered="1"/>
  <pageMargins left="0.70866141732283472" right="0.70866141732283472" top="0.51181102362204722" bottom="0.74803149606299213" header="0.31496062992125984" footer="0.31496062992125984"/>
  <pageSetup scale="38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LDF4</vt:lpstr>
      <vt:lpstr>'LDF4'!Área_de_impresión</vt:lpstr>
      <vt:lpstr>'LDF4'!Títulos_a_imprimir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2018-04-19T17:01:43Z</cp:lastPrinted>
  <dcterms:created xsi:type="dcterms:W3CDTF">2018-04-18T19:39:23Z</dcterms:created>
  <dcterms:modified xsi:type="dcterms:W3CDTF">2018-07-16T18:20:03Z</dcterms:modified>
</cp:coreProperties>
</file>