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4 BP" sheetId="1" r:id="rId1"/>
  </sheets>
  <calcPr calcId="145621"/>
</workbook>
</file>

<file path=xl/calcChain.xml><?xml version="1.0" encoding="utf-8"?>
<calcChain xmlns="http://schemas.openxmlformats.org/spreadsheetml/2006/main">
  <c r="E69" i="1" l="1"/>
  <c r="D69" i="1"/>
  <c r="C69" i="1"/>
  <c r="E67" i="1"/>
  <c r="D67" i="1"/>
  <c r="C67" i="1"/>
  <c r="E63" i="1"/>
  <c r="D63" i="1"/>
  <c r="C63" i="1"/>
  <c r="E62" i="1"/>
  <c r="E71" i="1" s="1"/>
  <c r="E73" i="1" s="1"/>
  <c r="D62" i="1"/>
  <c r="D71" i="1" s="1"/>
  <c r="D73" i="1" s="1"/>
  <c r="C62" i="1"/>
  <c r="C71" i="1" s="1"/>
  <c r="C73" i="1" s="1"/>
  <c r="E54" i="1"/>
  <c r="D54" i="1"/>
  <c r="C54" i="1"/>
  <c r="E52" i="1"/>
  <c r="D52" i="1"/>
  <c r="C52" i="1"/>
  <c r="E48" i="1"/>
  <c r="D48" i="1"/>
  <c r="C48" i="1"/>
  <c r="E47" i="1"/>
  <c r="E56" i="1" s="1"/>
  <c r="E58" i="1" s="1"/>
  <c r="D47" i="1"/>
  <c r="D56" i="1" s="1"/>
  <c r="D58" i="1" s="1"/>
  <c r="C47" i="1"/>
  <c r="C56" i="1" s="1"/>
  <c r="C58" i="1" s="1"/>
  <c r="E39" i="1"/>
  <c r="D39" i="1"/>
  <c r="C39" i="1"/>
  <c r="E36" i="1"/>
  <c r="E43" i="1" s="1"/>
  <c r="E10" i="1" s="1"/>
  <c r="E7" i="1" s="1"/>
  <c r="E20" i="1" s="1"/>
  <c r="E22" i="1" s="1"/>
  <c r="E24" i="1" s="1"/>
  <c r="E32" i="1" s="1"/>
  <c r="D36" i="1"/>
  <c r="D43" i="1" s="1"/>
  <c r="D10" i="1" s="1"/>
  <c r="D7" i="1" s="1"/>
  <c r="D20" i="1" s="1"/>
  <c r="D22" i="1" s="1"/>
  <c r="D24" i="1" s="1"/>
  <c r="D32" i="1" s="1"/>
  <c r="C36" i="1"/>
  <c r="C43" i="1" s="1"/>
  <c r="C10" i="1" s="1"/>
  <c r="C7" i="1" s="1"/>
  <c r="C20" i="1" s="1"/>
  <c r="C22" i="1" s="1"/>
  <c r="C24" i="1" s="1"/>
  <c r="C32" i="1" s="1"/>
  <c r="E28" i="1"/>
  <c r="D28" i="1"/>
  <c r="C28" i="1"/>
  <c r="E16" i="1"/>
  <c r="D16" i="1"/>
  <c r="C16" i="1"/>
  <c r="E12" i="1"/>
  <c r="D12" i="1"/>
  <c r="C12" i="1"/>
</calcChain>
</file>

<file path=xl/sharedStrings.xml><?xml version="1.0" encoding="utf-8"?>
<sst xmlns="http://schemas.openxmlformats.org/spreadsheetml/2006/main" count="65" uniqueCount="45">
  <si>
    <t>RÉGIMEN DE PROTECCIÓN SOCIAL EN SALUD DEL ESTADO DE GUANAJUATO., Gobierno del Estado de Guanajuato (a)</t>
  </si>
  <si>
    <t>Balance Presupuestario - LDF</t>
  </si>
  <si>
    <t>Al 31 de marzo de 2019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</si>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</sst>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43" fontId="0" fillId="0" borderId="10" xfId="1" applyFont="1" applyFill="1" applyBorder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0" xfId="0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1" fillId="0" borderId="10" xfId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43" fontId="0" fillId="0" borderId="10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center"/>
    </xf>
    <xf numFmtId="43" fontId="1" fillId="0" borderId="13" xfId="1" applyFont="1" applyFill="1" applyBorder="1" applyProtection="1">
      <protection locked="0"/>
    </xf>
    <xf numFmtId="0" fontId="6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4400550</xdr:colOff>
      <xdr:row>0</xdr:row>
      <xdr:rowOff>0</xdr:rowOff>
    </xdr:from>
    <xdr:to>
      <xdr:col>1</xdr:col>
      <xdr:colOff>5353050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9525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82</xdr:row>
      <xdr:rowOff>19050</xdr:rowOff>
    </xdr:from>
    <xdr:to>
      <xdr:col>5</xdr:col>
      <xdr:colOff>0</xdr:colOff>
      <xdr:row>84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227550"/>
          <a:ext cx="10160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5"/>
  <sheetViews>
    <sheetView showGridLines="0" tabSelected="1" workbookViewId="0">
      <selection activeCell="B3" sqref="B3:E3"/>
    </sheetView>
  </sheetViews>
  <sheetFormatPr baseColWidth="10" defaultRowHeight="15" x14ac:dyDescent="0.25"/>
  <cols>
    <col min="1" max="1" width="5.7109375" customWidth="1"/>
    <col min="2" max="2" width="94.42578125" bestFit="1" customWidth="1"/>
    <col min="3" max="5" width="16.85546875" bestFit="1" customWidth="1"/>
    <col min="6" max="6" width="5.7109375" customWidth="1"/>
  </cols>
  <sheetData>
    <row r="1" spans="2:5" ht="33.75" customHeight="1" x14ac:dyDescent="0.25">
      <c r="C1" s="1"/>
      <c r="D1" s="1"/>
      <c r="E1" s="1"/>
    </row>
    <row r="2" spans="2:5" x14ac:dyDescent="0.25">
      <c r="B2" s="36" t="s">
        <v>0</v>
      </c>
      <c r="C2" s="37"/>
      <c r="D2" s="37"/>
      <c r="E2" s="38"/>
    </row>
    <row r="3" spans="2:5" x14ac:dyDescent="0.25">
      <c r="B3" s="39" t="s">
        <v>1</v>
      </c>
      <c r="C3" s="40"/>
      <c r="D3" s="40"/>
      <c r="E3" s="41"/>
    </row>
    <row r="4" spans="2:5" x14ac:dyDescent="0.25">
      <c r="B4" s="42" t="s">
        <v>2</v>
      </c>
      <c r="C4" s="43"/>
      <c r="D4" s="43"/>
      <c r="E4" s="44"/>
    </row>
    <row r="5" spans="2:5" x14ac:dyDescent="0.25">
      <c r="B5" s="45" t="s">
        <v>3</v>
      </c>
      <c r="C5" s="46"/>
      <c r="D5" s="46"/>
      <c r="E5" s="47"/>
    </row>
    <row r="6" spans="2:5" ht="30" x14ac:dyDescent="0.25">
      <c r="B6" s="2" t="s">
        <v>4</v>
      </c>
      <c r="C6" s="3" t="s">
        <v>5</v>
      </c>
      <c r="D6" s="3" t="s">
        <v>6</v>
      </c>
      <c r="E6" s="3" t="s">
        <v>7</v>
      </c>
    </row>
    <row r="7" spans="2:5" x14ac:dyDescent="0.25">
      <c r="B7" s="4" t="s">
        <v>8</v>
      </c>
      <c r="C7" s="5">
        <f>+SUM(C8:C10)</f>
        <v>4337904968</v>
      </c>
      <c r="D7" s="5">
        <f>+SUM(D8:D10)</f>
        <v>1205399710.54</v>
      </c>
      <c r="E7" s="5">
        <f>+SUM(E8:E10)</f>
        <v>1205399710.54</v>
      </c>
    </row>
    <row r="8" spans="2:5" x14ac:dyDescent="0.25">
      <c r="B8" s="6" t="s">
        <v>9</v>
      </c>
      <c r="C8" s="7">
        <v>15620175</v>
      </c>
      <c r="D8" s="7">
        <v>137969191.80000001</v>
      </c>
      <c r="E8" s="7">
        <v>137969191.80000001</v>
      </c>
    </row>
    <row r="9" spans="2:5" x14ac:dyDescent="0.25">
      <c r="B9" s="6" t="s">
        <v>10</v>
      </c>
      <c r="C9" s="7">
        <v>4322284793</v>
      </c>
      <c r="D9" s="7">
        <v>1067430518.74</v>
      </c>
      <c r="E9" s="7">
        <v>1067430518.74</v>
      </c>
    </row>
    <row r="10" spans="2:5" x14ac:dyDescent="0.25">
      <c r="B10" s="6" t="s">
        <v>11</v>
      </c>
      <c r="C10" s="8">
        <f>+C43</f>
        <v>0</v>
      </c>
      <c r="D10" s="8">
        <f>+D43</f>
        <v>0</v>
      </c>
      <c r="E10" s="8">
        <f>+E43</f>
        <v>0</v>
      </c>
    </row>
    <row r="11" spans="2:5" x14ac:dyDescent="0.25">
      <c r="B11" s="9"/>
      <c r="C11" s="10"/>
      <c r="D11" s="10"/>
      <c r="E11" s="10"/>
    </row>
    <row r="12" spans="2:5" x14ac:dyDescent="0.25">
      <c r="B12" s="4" t="s">
        <v>12</v>
      </c>
      <c r="C12" s="5">
        <f>+SUM(C13:C14)</f>
        <v>4337904968</v>
      </c>
      <c r="D12" s="5">
        <f>+SUM(D13:D14)</f>
        <v>619935970.41999996</v>
      </c>
      <c r="E12" s="5">
        <f>+SUM(E13:E14)</f>
        <v>619935970.41999996</v>
      </c>
    </row>
    <row r="13" spans="2:5" x14ac:dyDescent="0.25">
      <c r="B13" s="6" t="s">
        <v>13</v>
      </c>
      <c r="C13" s="7">
        <v>15620175</v>
      </c>
      <c r="D13" s="7">
        <v>14256200.5</v>
      </c>
      <c r="E13" s="7">
        <v>14256200.5</v>
      </c>
    </row>
    <row r="14" spans="2:5" x14ac:dyDescent="0.25">
      <c r="B14" s="6" t="s">
        <v>14</v>
      </c>
      <c r="C14" s="7">
        <v>4322284793</v>
      </c>
      <c r="D14" s="7">
        <v>605679769.91999996</v>
      </c>
      <c r="E14" s="7">
        <v>605679769.91999996</v>
      </c>
    </row>
    <row r="15" spans="2:5" x14ac:dyDescent="0.25">
      <c r="B15" s="9"/>
      <c r="C15" s="10"/>
      <c r="D15" s="10"/>
      <c r="E15" s="10"/>
    </row>
    <row r="16" spans="2:5" x14ac:dyDescent="0.25">
      <c r="B16" s="4" t="s">
        <v>15</v>
      </c>
      <c r="C16" s="11">
        <f>+SUM(C17:C18)</f>
        <v>0</v>
      </c>
      <c r="D16" s="5">
        <f>+SUM(D17:D18)</f>
        <v>9431663.3000000007</v>
      </c>
      <c r="E16" s="5">
        <f>+SUM(E17:E18)</f>
        <v>9431663.3000000007</v>
      </c>
    </row>
    <row r="17" spans="2:5" x14ac:dyDescent="0.25">
      <c r="B17" s="6" t="s">
        <v>16</v>
      </c>
      <c r="C17" s="12">
        <v>0</v>
      </c>
      <c r="D17" s="13">
        <v>9431663.3000000007</v>
      </c>
      <c r="E17" s="13">
        <v>9431663.3000000007</v>
      </c>
    </row>
    <row r="18" spans="2:5" x14ac:dyDescent="0.25">
      <c r="B18" s="6" t="s">
        <v>17</v>
      </c>
      <c r="C18" s="12">
        <v>0</v>
      </c>
      <c r="D18" s="8">
        <v>0</v>
      </c>
      <c r="E18" s="8">
        <v>0</v>
      </c>
    </row>
    <row r="19" spans="2:5" x14ac:dyDescent="0.25">
      <c r="B19" s="9"/>
      <c r="C19" s="10"/>
      <c r="D19" s="10"/>
      <c r="E19" s="10"/>
    </row>
    <row r="20" spans="2:5" x14ac:dyDescent="0.25">
      <c r="B20" s="4" t="s">
        <v>18</v>
      </c>
      <c r="C20" s="8">
        <f>+C7-C12+C16</f>
        <v>0</v>
      </c>
      <c r="D20" s="5">
        <f>+D7-D12+D16</f>
        <v>594895403.41999996</v>
      </c>
      <c r="E20" s="5">
        <f>+E7-E12+E16</f>
        <v>594895403.41999996</v>
      </c>
    </row>
    <row r="21" spans="2:5" x14ac:dyDescent="0.25">
      <c r="B21" s="4"/>
      <c r="C21" s="10"/>
      <c r="D21" s="10"/>
      <c r="E21" s="10"/>
    </row>
    <row r="22" spans="2:5" x14ac:dyDescent="0.25">
      <c r="B22" s="4" t="s">
        <v>19</v>
      </c>
      <c r="C22" s="8">
        <f>+C20-C10</f>
        <v>0</v>
      </c>
      <c r="D22" s="5">
        <f>+D20-D10</f>
        <v>594895403.41999996</v>
      </c>
      <c r="E22" s="5">
        <f>+E20-E10</f>
        <v>594895403.41999996</v>
      </c>
    </row>
    <row r="23" spans="2:5" x14ac:dyDescent="0.25">
      <c r="B23" s="4"/>
      <c r="C23" s="14"/>
      <c r="D23" s="14"/>
      <c r="E23" s="14"/>
    </row>
    <row r="24" spans="2:5" ht="30" x14ac:dyDescent="0.25">
      <c r="B24" s="15" t="s">
        <v>20</v>
      </c>
      <c r="C24" s="16">
        <f>+C22-C16</f>
        <v>0</v>
      </c>
      <c r="D24" s="5">
        <f>+D22-D16</f>
        <v>585463740.12</v>
      </c>
      <c r="E24" s="5">
        <f>+E22-E16</f>
        <v>585463740.12</v>
      </c>
    </row>
    <row r="25" spans="2:5" x14ac:dyDescent="0.25">
      <c r="B25" s="17"/>
      <c r="C25" s="18"/>
      <c r="D25" s="18"/>
      <c r="E25" s="18"/>
    </row>
    <row r="26" spans="2:5" x14ac:dyDescent="0.25">
      <c r="B26" s="19"/>
    </row>
    <row r="27" spans="2:5" x14ac:dyDescent="0.25">
      <c r="B27" s="2" t="s">
        <v>21</v>
      </c>
      <c r="C27" s="3" t="s">
        <v>22</v>
      </c>
      <c r="D27" s="3" t="s">
        <v>6</v>
      </c>
      <c r="E27" s="3" t="s">
        <v>23</v>
      </c>
    </row>
    <row r="28" spans="2:5" x14ac:dyDescent="0.25">
      <c r="B28" s="4" t="s">
        <v>24</v>
      </c>
      <c r="C28" s="20">
        <f>+SUM(C29:C30)</f>
        <v>0</v>
      </c>
      <c r="D28" s="20">
        <f>+SUM(D29:D30)</f>
        <v>0</v>
      </c>
      <c r="E28" s="20">
        <f>+SUM(E29:E30)</f>
        <v>0</v>
      </c>
    </row>
    <row r="29" spans="2:5" x14ac:dyDescent="0.25">
      <c r="B29" s="6" t="s">
        <v>25</v>
      </c>
      <c r="C29" s="21">
        <v>0</v>
      </c>
      <c r="D29" s="21">
        <v>0</v>
      </c>
      <c r="E29" s="21">
        <v>0</v>
      </c>
    </row>
    <row r="30" spans="2:5" x14ac:dyDescent="0.25">
      <c r="B30" s="6" t="s">
        <v>26</v>
      </c>
      <c r="C30" s="21">
        <v>0</v>
      </c>
      <c r="D30" s="21">
        <v>0</v>
      </c>
      <c r="E30" s="21">
        <v>0</v>
      </c>
    </row>
    <row r="31" spans="2:5" x14ac:dyDescent="0.25">
      <c r="B31" s="22"/>
      <c r="C31" s="22"/>
      <c r="D31" s="22"/>
      <c r="E31" s="22"/>
    </row>
    <row r="32" spans="2:5" x14ac:dyDescent="0.25">
      <c r="B32" s="4" t="s">
        <v>27</v>
      </c>
      <c r="C32" s="20">
        <f>+C24+C28</f>
        <v>0</v>
      </c>
      <c r="D32" s="23">
        <f>+D24+D28</f>
        <v>585463740.12</v>
      </c>
      <c r="E32" s="23">
        <f>+E24+E28</f>
        <v>585463740.12</v>
      </c>
    </row>
    <row r="33" spans="2:5" x14ac:dyDescent="0.25">
      <c r="B33" s="24"/>
      <c r="C33" s="24"/>
      <c r="D33" s="24"/>
      <c r="E33" s="24"/>
    </row>
    <row r="34" spans="2:5" x14ac:dyDescent="0.25">
      <c r="B34" s="19"/>
    </row>
    <row r="35" spans="2:5" ht="30" x14ac:dyDescent="0.25">
      <c r="B35" s="2" t="s">
        <v>21</v>
      </c>
      <c r="C35" s="3" t="s">
        <v>28</v>
      </c>
      <c r="D35" s="3" t="s">
        <v>6</v>
      </c>
      <c r="E35" s="3" t="s">
        <v>7</v>
      </c>
    </row>
    <row r="36" spans="2:5" x14ac:dyDescent="0.25">
      <c r="B36" s="4" t="s">
        <v>29</v>
      </c>
      <c r="C36" s="20">
        <f>+SUM(C37:C38)</f>
        <v>0</v>
      </c>
      <c r="D36" s="20">
        <f>+SUM(D37:D38)</f>
        <v>0</v>
      </c>
      <c r="E36" s="20">
        <f>+SUM(E37:E38)</f>
        <v>0</v>
      </c>
    </row>
    <row r="37" spans="2:5" x14ac:dyDescent="0.25">
      <c r="B37" s="6" t="s">
        <v>30</v>
      </c>
      <c r="C37" s="21">
        <v>0</v>
      </c>
      <c r="D37" s="21">
        <v>0</v>
      </c>
      <c r="E37" s="21">
        <v>0</v>
      </c>
    </row>
    <row r="38" spans="2:5" x14ac:dyDescent="0.25">
      <c r="B38" s="6" t="s">
        <v>31</v>
      </c>
      <c r="C38" s="21">
        <v>0</v>
      </c>
      <c r="D38" s="21">
        <v>0</v>
      </c>
      <c r="E38" s="21">
        <v>0</v>
      </c>
    </row>
    <row r="39" spans="2:5" x14ac:dyDescent="0.25">
      <c r="B39" s="4" t="s">
        <v>32</v>
      </c>
      <c r="C39" s="20">
        <f>+SUM(C40:C41)</f>
        <v>0</v>
      </c>
      <c r="D39" s="20">
        <f>+SUM(D40:D41)</f>
        <v>0</v>
      </c>
      <c r="E39" s="20">
        <f>+SUM(E40:E41)</f>
        <v>0</v>
      </c>
    </row>
    <row r="40" spans="2:5" x14ac:dyDescent="0.25">
      <c r="B40" s="6" t="s">
        <v>33</v>
      </c>
      <c r="C40" s="21">
        <v>0</v>
      </c>
      <c r="D40" s="21">
        <v>0</v>
      </c>
      <c r="E40" s="21">
        <v>0</v>
      </c>
    </row>
    <row r="41" spans="2:5" x14ac:dyDescent="0.25">
      <c r="B41" s="6" t="s">
        <v>34</v>
      </c>
      <c r="C41" s="21">
        <v>0</v>
      </c>
      <c r="D41" s="21">
        <v>0</v>
      </c>
      <c r="E41" s="21">
        <v>0</v>
      </c>
    </row>
    <row r="42" spans="2:5" x14ac:dyDescent="0.25">
      <c r="B42" s="22"/>
      <c r="C42" s="22"/>
      <c r="D42" s="22"/>
      <c r="E42" s="22"/>
    </row>
    <row r="43" spans="2:5" x14ac:dyDescent="0.25">
      <c r="B43" s="4" t="s">
        <v>35</v>
      </c>
      <c r="C43" s="20">
        <f>+C36-C39</f>
        <v>0</v>
      </c>
      <c r="D43" s="20">
        <f>+D36-D39</f>
        <v>0</v>
      </c>
      <c r="E43" s="20">
        <f>+E36-E39</f>
        <v>0</v>
      </c>
    </row>
    <row r="44" spans="2:5" x14ac:dyDescent="0.25">
      <c r="B44" s="25"/>
      <c r="C44" s="24"/>
      <c r="D44" s="24"/>
      <c r="E44" s="24"/>
    </row>
    <row r="46" spans="2:5" ht="30" x14ac:dyDescent="0.25">
      <c r="B46" s="2" t="s">
        <v>21</v>
      </c>
      <c r="C46" s="3" t="s">
        <v>28</v>
      </c>
      <c r="D46" s="3" t="s">
        <v>6</v>
      </c>
      <c r="E46" s="3" t="s">
        <v>7</v>
      </c>
    </row>
    <row r="47" spans="2:5" x14ac:dyDescent="0.25">
      <c r="B47" s="26" t="s">
        <v>36</v>
      </c>
      <c r="C47" s="27">
        <f>+C8</f>
        <v>15620175</v>
      </c>
      <c r="D47" s="27">
        <f>+D8</f>
        <v>137969191.80000001</v>
      </c>
      <c r="E47" s="27">
        <f>+E8</f>
        <v>137969191.80000001</v>
      </c>
    </row>
    <row r="48" spans="2:5" ht="30" x14ac:dyDescent="0.25">
      <c r="B48" s="28" t="s">
        <v>37</v>
      </c>
      <c r="C48" s="20">
        <f>+C49-C50</f>
        <v>0</v>
      </c>
      <c r="D48" s="20">
        <f>+D49-D50</f>
        <v>0</v>
      </c>
      <c r="E48" s="20">
        <f>+E49-E50</f>
        <v>0</v>
      </c>
    </row>
    <row r="49" spans="2:5" x14ac:dyDescent="0.25">
      <c r="B49" s="29" t="s">
        <v>30</v>
      </c>
      <c r="C49" s="21">
        <v>0</v>
      </c>
      <c r="D49" s="21">
        <v>0</v>
      </c>
      <c r="E49" s="21">
        <v>0</v>
      </c>
    </row>
    <row r="50" spans="2:5" x14ac:dyDescent="0.25">
      <c r="B50" s="29" t="s">
        <v>33</v>
      </c>
      <c r="C50" s="21">
        <v>0</v>
      </c>
      <c r="D50" s="21">
        <v>0</v>
      </c>
      <c r="E50" s="21">
        <v>0</v>
      </c>
    </row>
    <row r="51" spans="2:5" x14ac:dyDescent="0.25">
      <c r="B51" s="22"/>
      <c r="C51" s="22"/>
      <c r="D51" s="22"/>
      <c r="E51" s="22"/>
    </row>
    <row r="52" spans="2:5" x14ac:dyDescent="0.25">
      <c r="B52" s="6" t="s">
        <v>13</v>
      </c>
      <c r="C52" s="30">
        <f>+C13</f>
        <v>15620175</v>
      </c>
      <c r="D52" s="30">
        <f>+D13</f>
        <v>14256200.5</v>
      </c>
      <c r="E52" s="30">
        <f>+E13</f>
        <v>14256200.5</v>
      </c>
    </row>
    <row r="53" spans="2:5" x14ac:dyDescent="0.25">
      <c r="B53" s="22"/>
      <c r="C53" s="22"/>
      <c r="D53" s="22"/>
      <c r="E53" s="22"/>
    </row>
    <row r="54" spans="2:5" x14ac:dyDescent="0.25">
      <c r="B54" s="6" t="s">
        <v>16</v>
      </c>
      <c r="C54" s="31">
        <f>+C17</f>
        <v>0</v>
      </c>
      <c r="D54" s="32">
        <f>+D17</f>
        <v>9431663.3000000007</v>
      </c>
      <c r="E54" s="32">
        <f>+E17</f>
        <v>9431663.3000000007</v>
      </c>
    </row>
    <row r="55" spans="2:5" x14ac:dyDescent="0.25">
      <c r="B55" s="22"/>
      <c r="C55" s="22"/>
      <c r="D55" s="22"/>
      <c r="E55" s="22"/>
    </row>
    <row r="56" spans="2:5" ht="30" x14ac:dyDescent="0.25">
      <c r="B56" s="15" t="s">
        <v>38</v>
      </c>
      <c r="C56" s="20">
        <f>+C47+C48-C52+C54</f>
        <v>0</v>
      </c>
      <c r="D56" s="23">
        <f>+D47+D48-D52+D54</f>
        <v>133144654.60000001</v>
      </c>
      <c r="E56" s="23">
        <f>+E47+E48-E52+E54</f>
        <v>133144654.60000001</v>
      </c>
    </row>
    <row r="57" spans="2:5" x14ac:dyDescent="0.25">
      <c r="B57" s="33"/>
      <c r="C57" s="33"/>
      <c r="D57" s="33"/>
      <c r="E57" s="33"/>
    </row>
    <row r="58" spans="2:5" x14ac:dyDescent="0.25">
      <c r="B58" s="15" t="s">
        <v>39</v>
      </c>
      <c r="C58" s="20">
        <f>+C56-C48</f>
        <v>0</v>
      </c>
      <c r="D58" s="23">
        <f>+D56-D48</f>
        <v>133144654.60000001</v>
      </c>
      <c r="E58" s="23">
        <f>+E56-E48</f>
        <v>133144654.60000001</v>
      </c>
    </row>
    <row r="59" spans="2:5" x14ac:dyDescent="0.25">
      <c r="B59" s="24"/>
      <c r="C59" s="24"/>
      <c r="D59" s="24"/>
      <c r="E59" s="24"/>
    </row>
    <row r="61" spans="2:5" ht="30" x14ac:dyDescent="0.25">
      <c r="B61" s="2" t="s">
        <v>21</v>
      </c>
      <c r="C61" s="3" t="s">
        <v>28</v>
      </c>
      <c r="D61" s="3" t="s">
        <v>6</v>
      </c>
      <c r="E61" s="3" t="s">
        <v>7</v>
      </c>
    </row>
    <row r="62" spans="2:5" x14ac:dyDescent="0.25">
      <c r="B62" s="26" t="s">
        <v>10</v>
      </c>
      <c r="C62" s="34">
        <f>+C9</f>
        <v>4322284793</v>
      </c>
      <c r="D62" s="34">
        <f>+D9</f>
        <v>1067430518.74</v>
      </c>
      <c r="E62" s="34">
        <f>+E9</f>
        <v>1067430518.74</v>
      </c>
    </row>
    <row r="63" spans="2:5" ht="30" x14ac:dyDescent="0.25">
      <c r="B63" s="28" t="s">
        <v>40</v>
      </c>
      <c r="C63" s="16">
        <f>+C64-C65</f>
        <v>0</v>
      </c>
      <c r="D63" s="16">
        <f>+D64-D65</f>
        <v>0</v>
      </c>
      <c r="E63" s="16">
        <f>+E64-E65</f>
        <v>0</v>
      </c>
    </row>
    <row r="64" spans="2:5" x14ac:dyDescent="0.25">
      <c r="B64" s="29" t="s">
        <v>31</v>
      </c>
      <c r="C64" s="8">
        <v>0</v>
      </c>
      <c r="D64" s="8">
        <v>0</v>
      </c>
      <c r="E64" s="8">
        <v>0</v>
      </c>
    </row>
    <row r="65" spans="2:5" x14ac:dyDescent="0.25">
      <c r="B65" s="29" t="s">
        <v>34</v>
      </c>
      <c r="C65" s="8">
        <v>0</v>
      </c>
      <c r="D65" s="8">
        <v>0</v>
      </c>
      <c r="E65" s="8">
        <v>0</v>
      </c>
    </row>
    <row r="66" spans="2:5" x14ac:dyDescent="0.25">
      <c r="B66" s="22"/>
      <c r="C66" s="10"/>
      <c r="D66" s="10"/>
      <c r="E66" s="10"/>
    </row>
    <row r="67" spans="2:5" x14ac:dyDescent="0.25">
      <c r="B67" s="6" t="s">
        <v>41</v>
      </c>
      <c r="C67" s="7">
        <f>+C14</f>
        <v>4322284793</v>
      </c>
      <c r="D67" s="7">
        <f>+D14</f>
        <v>605679769.91999996</v>
      </c>
      <c r="E67" s="7">
        <f>+E14</f>
        <v>605679769.91999996</v>
      </c>
    </row>
    <row r="68" spans="2:5" x14ac:dyDescent="0.25">
      <c r="B68" s="22"/>
      <c r="C68" s="10"/>
      <c r="D68" s="10"/>
      <c r="E68" s="10"/>
    </row>
    <row r="69" spans="2:5" x14ac:dyDescent="0.25">
      <c r="B69" s="6" t="s">
        <v>17</v>
      </c>
      <c r="C69" s="31">
        <f>+C18</f>
        <v>0</v>
      </c>
      <c r="D69" s="8">
        <f>+D18</f>
        <v>0</v>
      </c>
      <c r="E69" s="8">
        <f>+E18</f>
        <v>0</v>
      </c>
    </row>
    <row r="70" spans="2:5" x14ac:dyDescent="0.25">
      <c r="B70" s="22"/>
      <c r="C70" s="10"/>
      <c r="D70" s="10"/>
      <c r="E70" s="10"/>
    </row>
    <row r="71" spans="2:5" ht="30" x14ac:dyDescent="0.25">
      <c r="B71" s="15" t="s">
        <v>42</v>
      </c>
      <c r="C71" s="16">
        <f>+C62+C63-C67+C69</f>
        <v>0</v>
      </c>
      <c r="D71" s="5">
        <f>+D62+D63-D67+D69</f>
        <v>461750748.82000005</v>
      </c>
      <c r="E71" s="5">
        <f>+E62+E63-E67+E69</f>
        <v>461750748.82000005</v>
      </c>
    </row>
    <row r="72" spans="2:5" x14ac:dyDescent="0.25">
      <c r="B72" s="22"/>
      <c r="C72" s="10"/>
      <c r="D72" s="10"/>
      <c r="E72" s="10"/>
    </row>
    <row r="73" spans="2:5" x14ac:dyDescent="0.25">
      <c r="B73" s="15" t="s">
        <v>43</v>
      </c>
      <c r="C73" s="16">
        <f>+C71-C63</f>
        <v>0</v>
      </c>
      <c r="D73" s="5">
        <f>+D71-D63</f>
        <v>461750748.82000005</v>
      </c>
      <c r="E73" s="5">
        <f>+E71-E63</f>
        <v>461750748.82000005</v>
      </c>
    </row>
    <row r="74" spans="2:5" x14ac:dyDescent="0.25">
      <c r="B74" s="24"/>
      <c r="C74" s="18"/>
      <c r="D74" s="18"/>
      <c r="E74" s="18"/>
    </row>
    <row r="75" spans="2:5" x14ac:dyDescent="0.25">
      <c r="B75" s="35" t="s">
        <v>44</v>
      </c>
    </row>
  </sheetData>
  <mergeCells count="4"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78740157480314965" header="0" footer="0"/>
  <pageSetup scale="71" fitToHeight="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2019-04-25T15:35:29Z</dcterms:created>
  <dcterms:modified xsi:type="dcterms:W3CDTF">2019-04-25T15:58:43Z</dcterms:modified>
</cp:coreProperties>
</file>