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LDF\"/>
    </mc:Choice>
  </mc:AlternateContent>
  <xr:revisionPtr revIDLastSave="0" documentId="13_ncr:1_{A26AD94A-F3B8-40C2-AF6C-45319269F84B}" xr6:coauthVersionLast="36" xr6:coauthVersionMax="36" xr10:uidLastSave="{00000000-0000-0000-0000-000000000000}"/>
  <bookViews>
    <workbookView xWindow="0" yWindow="0" windowWidth="19200" windowHeight="6930" xr2:uid="{4C65FCA1-30B4-4E16-878A-9C4C5BB32E17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'F1'!$A$1:$I$97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G69" i="1"/>
  <c r="G80" i="1" s="1"/>
  <c r="F69" i="1"/>
  <c r="F80" i="1" s="1"/>
  <c r="G64" i="1"/>
  <c r="F64" i="1"/>
  <c r="D61" i="1"/>
  <c r="C61" i="1"/>
  <c r="G58" i="1"/>
  <c r="F58" i="1"/>
  <c r="G43" i="1"/>
  <c r="F43" i="1"/>
  <c r="D42" i="1"/>
  <c r="C42" i="1"/>
  <c r="G39" i="1"/>
  <c r="F39" i="1"/>
  <c r="D39" i="1"/>
  <c r="C39" i="1"/>
  <c r="G32" i="1"/>
  <c r="F32" i="1"/>
  <c r="D32" i="1"/>
  <c r="C32" i="1"/>
  <c r="G28" i="1"/>
  <c r="F28" i="1"/>
  <c r="D26" i="1"/>
  <c r="C26" i="1"/>
  <c r="G24" i="1"/>
  <c r="G48" i="1" s="1"/>
  <c r="G60" i="1" s="1"/>
  <c r="G82" i="1" s="1"/>
  <c r="F24" i="1"/>
  <c r="F48" i="1" s="1"/>
  <c r="F60" i="1" s="1"/>
  <c r="F82" i="1" s="1"/>
  <c r="G20" i="1"/>
  <c r="F20" i="1"/>
  <c r="D18" i="1"/>
  <c r="C18" i="1"/>
  <c r="G10" i="1"/>
  <c r="F10" i="1"/>
  <c r="D10" i="1"/>
  <c r="D48" i="1" s="1"/>
  <c r="D63" i="1" s="1"/>
  <c r="C10" i="1"/>
  <c r="C48" i="1" s="1"/>
  <c r="C63" i="1" s="1"/>
</calcChain>
</file>

<file path=xl/sharedStrings.xml><?xml version="1.0" encoding="utf-8"?>
<sst xmlns="http://schemas.openxmlformats.org/spreadsheetml/2006/main" count="124" uniqueCount="123">
  <si>
    <t>Régimen de Protección Social en Salud del Estado de Guanajuato</t>
  </si>
  <si>
    <t>Estado de Situación Financiera Detallado - LDF</t>
  </si>
  <si>
    <t>al 31 de Diciembre de 2019 y al 31 de Diciembre de 2018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</si>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</sst>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0" xfId="0" applyFont="1" applyFill="1"/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4" fontId="1" fillId="0" borderId="11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4" fontId="1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516255</xdr:colOff>
      <xdr:row>93</xdr:row>
      <xdr:rowOff>125730</xdr:rowOff>
    </xdr:from>
    <xdr:to>
      <xdr:col>6</xdr:col>
      <xdr:colOff>535886</xdr:colOff>
      <xdr:row>97</xdr:row>
      <xdr:rowOff>23620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9C033E3-C4E4-45A7-A8B5-0E6D4F159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605" y="14457680"/>
          <a:ext cx="12389431" cy="50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1F06-BD3A-4583-9B5F-C3633FB79977}">
  <sheetPr>
    <pageSetUpPr fitToPage="1"/>
  </sheetPr>
  <dimension ref="B1:G17283"/>
  <sheetViews>
    <sheetView showGridLines="0" tabSelected="1" zoomScale="94" zoomScaleNormal="40" workbookViewId="0"/>
  </sheetViews>
  <sheetFormatPr baseColWidth="10" defaultColWidth="14.6328125" defaultRowHeight="12" customHeight="1" zeroHeight="1" x14ac:dyDescent="0.3"/>
  <cols>
    <col min="1" max="1" width="14.6328125" style="3"/>
    <col min="2" max="2" width="66.1796875" style="34" bestFit="1" customWidth="1"/>
    <col min="3" max="3" width="13.453125" style="3" bestFit="1" customWidth="1"/>
    <col min="4" max="4" width="14.90625" style="3" bestFit="1" customWidth="1"/>
    <col min="5" max="5" width="68.1796875" style="34" bestFit="1" customWidth="1"/>
    <col min="6" max="6" width="14.36328125" style="3" bestFit="1" customWidth="1"/>
    <col min="7" max="7" width="14.90625" style="3" bestFit="1" customWidth="1"/>
    <col min="8" max="8" width="1.453125" style="3" customWidth="1"/>
    <col min="9" max="16384" width="14.6328125" style="3"/>
  </cols>
  <sheetData>
    <row r="1" spans="2:7" s="1" customFormat="1" ht="19.5" x14ac:dyDescent="0.35">
      <c r="B1" s="2"/>
      <c r="C1" s="2"/>
      <c r="D1" s="2"/>
      <c r="E1" s="2"/>
      <c r="F1" s="2"/>
      <c r="G1" s="2"/>
    </row>
    <row r="2" spans="2:7" ht="13" x14ac:dyDescent="0.3">
      <c r="B2" s="4" t="s">
        <v>0</v>
      </c>
      <c r="C2" s="5"/>
      <c r="D2" s="5"/>
      <c r="E2" s="5"/>
      <c r="F2" s="5"/>
      <c r="G2" s="6"/>
    </row>
    <row r="3" spans="2:7" ht="13" x14ac:dyDescent="0.3">
      <c r="B3" s="7" t="s">
        <v>1</v>
      </c>
      <c r="C3" s="8"/>
      <c r="D3" s="8"/>
      <c r="E3" s="8"/>
      <c r="F3" s="8"/>
      <c r="G3" s="9"/>
    </row>
    <row r="4" spans="2:7" ht="13" x14ac:dyDescent="0.3">
      <c r="B4" s="10" t="s">
        <v>2</v>
      </c>
      <c r="C4" s="11"/>
      <c r="D4" s="11"/>
      <c r="E4" s="11"/>
      <c r="F4" s="11"/>
      <c r="G4" s="12"/>
    </row>
    <row r="5" spans="2:7" ht="13" x14ac:dyDescent="0.3">
      <c r="B5" s="13" t="s">
        <v>3</v>
      </c>
      <c r="C5" s="14"/>
      <c r="D5" s="14"/>
      <c r="E5" s="14"/>
      <c r="F5" s="14"/>
      <c r="G5" s="15"/>
    </row>
    <row r="6" spans="2:7" s="16" customFormat="1" ht="13" x14ac:dyDescent="0.3">
      <c r="B6" s="17" t="s">
        <v>4</v>
      </c>
      <c r="C6" s="18">
        <v>2019</v>
      </c>
      <c r="D6" s="18">
        <v>2018</v>
      </c>
      <c r="E6" s="17" t="s">
        <v>4</v>
      </c>
      <c r="F6" s="18">
        <v>2019</v>
      </c>
      <c r="G6" s="18">
        <v>2018</v>
      </c>
    </row>
    <row r="7" spans="2:7" x14ac:dyDescent="0.3">
      <c r="B7" s="19"/>
      <c r="C7" s="20"/>
      <c r="D7" s="20"/>
      <c r="E7" s="21"/>
      <c r="F7" s="20"/>
      <c r="G7" s="20"/>
    </row>
    <row r="8" spans="2:7" x14ac:dyDescent="0.3">
      <c r="B8" s="22" t="s">
        <v>5</v>
      </c>
      <c r="C8" s="23"/>
      <c r="D8" s="23"/>
      <c r="E8" s="24" t="s">
        <v>6</v>
      </c>
      <c r="F8" s="23"/>
      <c r="G8" s="23"/>
    </row>
    <row r="9" spans="2:7" x14ac:dyDescent="0.3">
      <c r="B9" s="22" t="s">
        <v>7</v>
      </c>
      <c r="C9" s="25"/>
      <c r="D9" s="25"/>
      <c r="E9" s="24" t="s">
        <v>8</v>
      </c>
      <c r="F9" s="25"/>
      <c r="G9" s="25"/>
    </row>
    <row r="10" spans="2:7" x14ac:dyDescent="0.3">
      <c r="B10" s="19" t="s">
        <v>9</v>
      </c>
      <c r="C10" s="25">
        <f>SUM(C11:C17)</f>
        <v>84815375.069999993</v>
      </c>
      <c r="D10" s="25">
        <f>SUM(D11:D17)</f>
        <v>73686582.010000005</v>
      </c>
      <c r="E10" s="21" t="s">
        <v>10</v>
      </c>
      <c r="F10" s="25">
        <f>SUM(F11:F19)</f>
        <v>22633380.359999999</v>
      </c>
      <c r="G10" s="25">
        <f>SUM(G11:G19)</f>
        <v>309875976.56999999</v>
      </c>
    </row>
    <row r="11" spans="2:7" x14ac:dyDescent="0.3">
      <c r="B11" s="26" t="s">
        <v>11</v>
      </c>
      <c r="C11" s="25">
        <v>0</v>
      </c>
      <c r="D11" s="25">
        <v>0</v>
      </c>
      <c r="E11" s="27" t="s">
        <v>12</v>
      </c>
      <c r="F11" s="25">
        <v>3152.12</v>
      </c>
      <c r="G11" s="25">
        <v>3452.15</v>
      </c>
    </row>
    <row r="12" spans="2:7" x14ac:dyDescent="0.3">
      <c r="B12" s="26" t="s">
        <v>13</v>
      </c>
      <c r="C12" s="25">
        <v>84815375.069999993</v>
      </c>
      <c r="D12" s="25">
        <v>73686582.010000005</v>
      </c>
      <c r="E12" s="27" t="s">
        <v>14</v>
      </c>
      <c r="F12" s="25">
        <v>0</v>
      </c>
      <c r="G12" s="25">
        <v>30124</v>
      </c>
    </row>
    <row r="13" spans="2:7" x14ac:dyDescent="0.3">
      <c r="B13" s="26" t="s">
        <v>15</v>
      </c>
      <c r="C13" s="25">
        <v>0</v>
      </c>
      <c r="D13" s="25">
        <v>0</v>
      </c>
      <c r="E13" s="27" t="s">
        <v>16</v>
      </c>
      <c r="F13" s="25">
        <v>0</v>
      </c>
      <c r="G13" s="25">
        <v>0</v>
      </c>
    </row>
    <row r="14" spans="2:7" x14ac:dyDescent="0.3">
      <c r="B14" s="26" t="s">
        <v>17</v>
      </c>
      <c r="C14" s="25">
        <v>0</v>
      </c>
      <c r="D14" s="25">
        <v>0</v>
      </c>
      <c r="E14" s="27" t="s">
        <v>18</v>
      </c>
      <c r="F14" s="25">
        <v>0</v>
      </c>
      <c r="G14" s="25">
        <v>0</v>
      </c>
    </row>
    <row r="15" spans="2:7" x14ac:dyDescent="0.3">
      <c r="B15" s="26" t="s">
        <v>19</v>
      </c>
      <c r="C15" s="25">
        <v>0</v>
      </c>
      <c r="D15" s="25">
        <v>0</v>
      </c>
      <c r="E15" s="27" t="s">
        <v>20</v>
      </c>
      <c r="F15" s="25">
        <v>13841885.050000001</v>
      </c>
      <c r="G15" s="25">
        <v>5838949.2999999998</v>
      </c>
    </row>
    <row r="16" spans="2:7" x14ac:dyDescent="0.3">
      <c r="B16" s="26" t="s">
        <v>21</v>
      </c>
      <c r="C16" s="25">
        <v>0</v>
      </c>
      <c r="D16" s="25">
        <v>0</v>
      </c>
      <c r="E16" s="27" t="s">
        <v>22</v>
      </c>
      <c r="F16" s="25">
        <v>0</v>
      </c>
      <c r="G16" s="25">
        <v>0</v>
      </c>
    </row>
    <row r="17" spans="2:7" x14ac:dyDescent="0.3">
      <c r="B17" s="26" t="s">
        <v>23</v>
      </c>
      <c r="C17" s="25">
        <v>0</v>
      </c>
      <c r="D17" s="25">
        <v>0</v>
      </c>
      <c r="E17" s="27" t="s">
        <v>24</v>
      </c>
      <c r="F17" s="25">
        <v>6990366.6399999997</v>
      </c>
      <c r="G17" s="25">
        <v>6571191.4500000002</v>
      </c>
    </row>
    <row r="18" spans="2:7" x14ac:dyDescent="0.3">
      <c r="B18" s="19" t="s">
        <v>25</v>
      </c>
      <c r="C18" s="25">
        <f>SUM(C19:C25)</f>
        <v>134152.06</v>
      </c>
      <c r="D18" s="25">
        <f>SUM(D19:D25)</f>
        <v>306792030.88</v>
      </c>
      <c r="E18" s="27" t="s">
        <v>26</v>
      </c>
      <c r="F18" s="25">
        <v>0</v>
      </c>
      <c r="G18" s="25">
        <v>0</v>
      </c>
    </row>
    <row r="19" spans="2:7" x14ac:dyDescent="0.3">
      <c r="B19" s="26" t="s">
        <v>27</v>
      </c>
      <c r="C19" s="25">
        <v>0</v>
      </c>
      <c r="D19" s="25">
        <v>0</v>
      </c>
      <c r="E19" s="27" t="s">
        <v>28</v>
      </c>
      <c r="F19" s="25">
        <v>1797976.55</v>
      </c>
      <c r="G19" s="25">
        <v>297432259.67000002</v>
      </c>
    </row>
    <row r="20" spans="2:7" x14ac:dyDescent="0.3">
      <c r="B20" s="26" t="s">
        <v>29</v>
      </c>
      <c r="C20" s="25">
        <v>115847.9</v>
      </c>
      <c r="D20" s="25">
        <v>306757390.74000001</v>
      </c>
      <c r="E20" s="21" t="s">
        <v>30</v>
      </c>
      <c r="F20" s="25">
        <f>SUM(F21:F23)</f>
        <v>0</v>
      </c>
      <c r="G20" s="25">
        <f>SUM(G21:G23)</f>
        <v>0</v>
      </c>
    </row>
    <row r="21" spans="2:7" x14ac:dyDescent="0.3">
      <c r="B21" s="26" t="s">
        <v>31</v>
      </c>
      <c r="C21" s="25">
        <v>18304.16</v>
      </c>
      <c r="D21" s="25">
        <v>34640.14</v>
      </c>
      <c r="E21" s="27" t="s">
        <v>32</v>
      </c>
      <c r="F21" s="25">
        <v>0</v>
      </c>
      <c r="G21" s="25">
        <v>0</v>
      </c>
    </row>
    <row r="22" spans="2:7" x14ac:dyDescent="0.3">
      <c r="B22" s="26" t="s">
        <v>33</v>
      </c>
      <c r="C22" s="25">
        <v>0</v>
      </c>
      <c r="D22" s="25">
        <v>0</v>
      </c>
      <c r="E22" s="27" t="s">
        <v>34</v>
      </c>
      <c r="F22" s="25">
        <v>0</v>
      </c>
      <c r="G22" s="25">
        <v>0</v>
      </c>
    </row>
    <row r="23" spans="2:7" x14ac:dyDescent="0.3">
      <c r="B23" s="26" t="s">
        <v>35</v>
      </c>
      <c r="C23" s="25">
        <v>0</v>
      </c>
      <c r="D23" s="25">
        <v>0</v>
      </c>
      <c r="E23" s="27" t="s">
        <v>36</v>
      </c>
      <c r="F23" s="25">
        <v>0</v>
      </c>
      <c r="G23" s="25">
        <v>0</v>
      </c>
    </row>
    <row r="24" spans="2:7" x14ac:dyDescent="0.3">
      <c r="B24" s="26" t="s">
        <v>37</v>
      </c>
      <c r="C24" s="25">
        <v>0</v>
      </c>
      <c r="D24" s="25">
        <v>0</v>
      </c>
      <c r="E24" s="21" t="s">
        <v>38</v>
      </c>
      <c r="F24" s="25">
        <f>SUM(F25:F26)</f>
        <v>0</v>
      </c>
      <c r="G24" s="25">
        <f>SUM(G25:G26)</f>
        <v>0</v>
      </c>
    </row>
    <row r="25" spans="2:7" x14ac:dyDescent="0.3">
      <c r="B25" s="26" t="s">
        <v>39</v>
      </c>
      <c r="C25" s="25">
        <v>0</v>
      </c>
      <c r="D25" s="25">
        <v>0</v>
      </c>
      <c r="E25" s="27" t="s">
        <v>40</v>
      </c>
      <c r="F25" s="25">
        <v>0</v>
      </c>
      <c r="G25" s="25">
        <v>0</v>
      </c>
    </row>
    <row r="26" spans="2:7" x14ac:dyDescent="0.3">
      <c r="B26" s="19" t="s">
        <v>41</v>
      </c>
      <c r="C26" s="25">
        <f>SUM(C27:C31)</f>
        <v>0</v>
      </c>
      <c r="D26" s="25">
        <f>SUM(D27:D31)</f>
        <v>0</v>
      </c>
      <c r="E26" s="27" t="s">
        <v>42</v>
      </c>
      <c r="F26" s="25">
        <v>0</v>
      </c>
      <c r="G26" s="25">
        <v>0</v>
      </c>
    </row>
    <row r="27" spans="2:7" x14ac:dyDescent="0.3">
      <c r="B27" s="26" t="s">
        <v>43</v>
      </c>
      <c r="C27" s="25">
        <v>0</v>
      </c>
      <c r="D27" s="25">
        <v>0</v>
      </c>
      <c r="E27" s="21" t="s">
        <v>44</v>
      </c>
      <c r="F27" s="25">
        <v>0</v>
      </c>
      <c r="G27" s="25">
        <v>0</v>
      </c>
    </row>
    <row r="28" spans="2:7" x14ac:dyDescent="0.3">
      <c r="B28" s="26" t="s">
        <v>45</v>
      </c>
      <c r="C28" s="25">
        <v>0</v>
      </c>
      <c r="D28" s="25">
        <v>0</v>
      </c>
      <c r="E28" s="21" t="s">
        <v>46</v>
      </c>
      <c r="F28" s="25">
        <f>SUM(F29:F31)</f>
        <v>0</v>
      </c>
      <c r="G28" s="25">
        <f>SUM(G29:G31)</f>
        <v>0</v>
      </c>
    </row>
    <row r="29" spans="2:7" x14ac:dyDescent="0.3">
      <c r="B29" s="26" t="s">
        <v>47</v>
      </c>
      <c r="C29" s="25">
        <v>0</v>
      </c>
      <c r="D29" s="25">
        <v>0</v>
      </c>
      <c r="E29" s="27" t="s">
        <v>48</v>
      </c>
      <c r="F29" s="25">
        <v>0</v>
      </c>
      <c r="G29" s="25">
        <v>0</v>
      </c>
    </row>
    <row r="30" spans="2:7" x14ac:dyDescent="0.3">
      <c r="B30" s="26" t="s">
        <v>49</v>
      </c>
      <c r="C30" s="25">
        <v>0</v>
      </c>
      <c r="D30" s="25">
        <v>0</v>
      </c>
      <c r="E30" s="27" t="s">
        <v>50</v>
      </c>
      <c r="F30" s="25">
        <v>0</v>
      </c>
      <c r="G30" s="25">
        <v>0</v>
      </c>
    </row>
    <row r="31" spans="2:7" x14ac:dyDescent="0.3">
      <c r="B31" s="26" t="s">
        <v>51</v>
      </c>
      <c r="C31" s="25">
        <v>0</v>
      </c>
      <c r="D31" s="25">
        <v>0</v>
      </c>
      <c r="E31" s="27" t="s">
        <v>52</v>
      </c>
      <c r="F31" s="25">
        <v>0</v>
      </c>
      <c r="G31" s="25">
        <v>0</v>
      </c>
    </row>
    <row r="32" spans="2:7" x14ac:dyDescent="0.3">
      <c r="B32" s="19" t="s">
        <v>53</v>
      </c>
      <c r="C32" s="25">
        <f>SUM(C33:C37)</f>
        <v>0</v>
      </c>
      <c r="D32" s="25">
        <f>SUM(D33:D37)</f>
        <v>0</v>
      </c>
      <c r="E32" s="21" t="s">
        <v>54</v>
      </c>
      <c r="F32" s="25">
        <f>SUM(F33:F38)</f>
        <v>0</v>
      </c>
      <c r="G32" s="25">
        <f>SUM(G33:G38)</f>
        <v>0</v>
      </c>
    </row>
    <row r="33" spans="2:7" x14ac:dyDescent="0.3">
      <c r="B33" s="26" t="s">
        <v>55</v>
      </c>
      <c r="C33" s="25">
        <v>0</v>
      </c>
      <c r="D33" s="25">
        <v>0</v>
      </c>
      <c r="E33" s="27" t="s">
        <v>56</v>
      </c>
      <c r="F33" s="25">
        <v>0</v>
      </c>
      <c r="G33" s="25">
        <v>0</v>
      </c>
    </row>
    <row r="34" spans="2:7" x14ac:dyDescent="0.3">
      <c r="B34" s="26" t="s">
        <v>57</v>
      </c>
      <c r="C34" s="25">
        <v>0</v>
      </c>
      <c r="D34" s="25">
        <v>0</v>
      </c>
      <c r="E34" s="27" t="s">
        <v>58</v>
      </c>
      <c r="F34" s="25">
        <v>0</v>
      </c>
      <c r="G34" s="25">
        <v>0</v>
      </c>
    </row>
    <row r="35" spans="2:7" x14ac:dyDescent="0.3">
      <c r="B35" s="26" t="s">
        <v>59</v>
      </c>
      <c r="C35" s="25">
        <v>0</v>
      </c>
      <c r="D35" s="25">
        <v>0</v>
      </c>
      <c r="E35" s="27" t="s">
        <v>60</v>
      </c>
      <c r="F35" s="25">
        <v>0</v>
      </c>
      <c r="G35" s="25">
        <v>0</v>
      </c>
    </row>
    <row r="36" spans="2:7" x14ac:dyDescent="0.3">
      <c r="B36" s="26" t="s">
        <v>61</v>
      </c>
      <c r="C36" s="25">
        <v>0</v>
      </c>
      <c r="D36" s="25">
        <v>0</v>
      </c>
      <c r="E36" s="27" t="s">
        <v>62</v>
      </c>
      <c r="F36" s="25">
        <v>0</v>
      </c>
      <c r="G36" s="25">
        <v>0</v>
      </c>
    </row>
    <row r="37" spans="2:7" x14ac:dyDescent="0.3">
      <c r="B37" s="26" t="s">
        <v>63</v>
      </c>
      <c r="C37" s="25">
        <v>0</v>
      </c>
      <c r="D37" s="25">
        <v>0</v>
      </c>
      <c r="E37" s="27" t="s">
        <v>64</v>
      </c>
      <c r="F37" s="25">
        <v>0</v>
      </c>
      <c r="G37" s="25">
        <v>0</v>
      </c>
    </row>
    <row r="38" spans="2:7" x14ac:dyDescent="0.3">
      <c r="B38" s="19" t="s">
        <v>65</v>
      </c>
      <c r="C38" s="25">
        <v>0</v>
      </c>
      <c r="D38" s="25">
        <v>0</v>
      </c>
      <c r="E38" s="27" t="s">
        <v>66</v>
      </c>
      <c r="F38" s="25">
        <v>0</v>
      </c>
      <c r="G38" s="25">
        <v>0</v>
      </c>
    </row>
    <row r="39" spans="2:7" x14ac:dyDescent="0.3">
      <c r="B39" s="19" t="s">
        <v>67</v>
      </c>
      <c r="C39" s="25">
        <f>SUM(C40:C41)</f>
        <v>0</v>
      </c>
      <c r="D39" s="25">
        <f>SUM(D40:D41)</f>
        <v>0</v>
      </c>
      <c r="E39" s="21" t="s">
        <v>68</v>
      </c>
      <c r="F39" s="25">
        <f>SUM(F40:F42)</f>
        <v>0</v>
      </c>
      <c r="G39" s="25">
        <f>SUM(G40:G42)</f>
        <v>0</v>
      </c>
    </row>
    <row r="40" spans="2:7" x14ac:dyDescent="0.3">
      <c r="B40" s="26" t="s">
        <v>69</v>
      </c>
      <c r="C40" s="25">
        <v>0</v>
      </c>
      <c r="D40" s="25">
        <v>0</v>
      </c>
      <c r="E40" s="27" t="s">
        <v>70</v>
      </c>
      <c r="F40" s="25">
        <v>0</v>
      </c>
      <c r="G40" s="25">
        <v>0</v>
      </c>
    </row>
    <row r="41" spans="2:7" x14ac:dyDescent="0.3">
      <c r="B41" s="26" t="s">
        <v>71</v>
      </c>
      <c r="C41" s="25">
        <v>0</v>
      </c>
      <c r="D41" s="25">
        <v>0</v>
      </c>
      <c r="E41" s="27" t="s">
        <v>72</v>
      </c>
      <c r="F41" s="25">
        <v>0</v>
      </c>
      <c r="G41" s="25">
        <v>0</v>
      </c>
    </row>
    <row r="42" spans="2:7" x14ac:dyDescent="0.3">
      <c r="B42" s="19" t="s">
        <v>73</v>
      </c>
      <c r="C42" s="25">
        <f>SUM(C43:C46)</f>
        <v>615936</v>
      </c>
      <c r="D42" s="25">
        <f>SUM(D43:D46)</f>
        <v>615936</v>
      </c>
      <c r="E42" s="27" t="s">
        <v>74</v>
      </c>
      <c r="F42" s="25">
        <v>0</v>
      </c>
      <c r="G42" s="25">
        <v>0</v>
      </c>
    </row>
    <row r="43" spans="2:7" x14ac:dyDescent="0.3">
      <c r="B43" s="26" t="s">
        <v>75</v>
      </c>
      <c r="C43" s="25">
        <v>615936</v>
      </c>
      <c r="D43" s="25">
        <v>615936</v>
      </c>
      <c r="E43" s="21" t="s">
        <v>76</v>
      </c>
      <c r="F43" s="25">
        <f>SUM(F44:F46)</f>
        <v>0</v>
      </c>
      <c r="G43" s="25">
        <f>SUM(G44:G46)</f>
        <v>13.94</v>
      </c>
    </row>
    <row r="44" spans="2:7" x14ac:dyDescent="0.3">
      <c r="B44" s="26" t="s">
        <v>77</v>
      </c>
      <c r="C44" s="25">
        <v>0</v>
      </c>
      <c r="D44" s="25">
        <v>0</v>
      </c>
      <c r="E44" s="27" t="s">
        <v>78</v>
      </c>
      <c r="F44" s="25">
        <v>0</v>
      </c>
      <c r="G44" s="25">
        <v>0</v>
      </c>
    </row>
    <row r="45" spans="2:7" x14ac:dyDescent="0.3">
      <c r="B45" s="26" t="s">
        <v>79</v>
      </c>
      <c r="C45" s="25">
        <v>0</v>
      </c>
      <c r="D45" s="25">
        <v>0</v>
      </c>
      <c r="E45" s="27" t="s">
        <v>80</v>
      </c>
      <c r="F45" s="25">
        <v>0</v>
      </c>
      <c r="G45" s="25">
        <v>0</v>
      </c>
    </row>
    <row r="46" spans="2:7" x14ac:dyDescent="0.3">
      <c r="B46" s="26" t="s">
        <v>81</v>
      </c>
      <c r="C46" s="25">
        <v>0</v>
      </c>
      <c r="D46" s="25">
        <v>0</v>
      </c>
      <c r="E46" s="27" t="s">
        <v>82</v>
      </c>
      <c r="F46" s="25">
        <v>0</v>
      </c>
      <c r="G46" s="25">
        <v>13.94</v>
      </c>
    </row>
    <row r="47" spans="2:7" x14ac:dyDescent="0.3">
      <c r="B47" s="19"/>
      <c r="C47" s="25"/>
      <c r="D47" s="25"/>
      <c r="E47" s="21"/>
      <c r="F47" s="25"/>
      <c r="G47" s="25"/>
    </row>
    <row r="48" spans="2:7" x14ac:dyDescent="0.3">
      <c r="B48" s="22" t="s">
        <v>83</v>
      </c>
      <c r="C48" s="23">
        <f>C10+C18+C26+C32+C38+C39+C42</f>
        <v>85565463.129999995</v>
      </c>
      <c r="D48" s="23">
        <f>D10+D18+D26+D32+D38+D39+D42</f>
        <v>381094548.88999999</v>
      </c>
      <c r="E48" s="24" t="s">
        <v>84</v>
      </c>
      <c r="F48" s="23">
        <f>F10+F20+F24+F27+F28+F32+F39+F43</f>
        <v>22633380.359999999</v>
      </c>
      <c r="G48" s="23">
        <f>G10+G20+G24+G27+G28+G32+G39+G43</f>
        <v>309875990.50999999</v>
      </c>
    </row>
    <row r="49" spans="2:7" x14ac:dyDescent="0.3">
      <c r="B49" s="22"/>
      <c r="C49" s="25"/>
      <c r="D49" s="25"/>
      <c r="E49" s="24"/>
      <c r="F49" s="25"/>
      <c r="G49" s="25"/>
    </row>
    <row r="50" spans="2:7" x14ac:dyDescent="0.3">
      <c r="B50" s="28" t="s">
        <v>85</v>
      </c>
      <c r="C50" s="25"/>
      <c r="D50" s="25"/>
      <c r="E50" s="24" t="s">
        <v>86</v>
      </c>
      <c r="F50" s="25"/>
      <c r="G50" s="25"/>
    </row>
    <row r="51" spans="2:7" x14ac:dyDescent="0.3">
      <c r="B51" s="29" t="s">
        <v>87</v>
      </c>
      <c r="C51" s="25">
        <v>0</v>
      </c>
      <c r="D51" s="25">
        <v>0</v>
      </c>
      <c r="E51" s="21" t="s">
        <v>88</v>
      </c>
      <c r="F51" s="25">
        <v>0</v>
      </c>
      <c r="G51" s="25">
        <v>0</v>
      </c>
    </row>
    <row r="52" spans="2:7" x14ac:dyDescent="0.3">
      <c r="B52" s="29" t="s">
        <v>89</v>
      </c>
      <c r="C52" s="25">
        <v>0</v>
      </c>
      <c r="D52" s="25">
        <v>0</v>
      </c>
      <c r="E52" s="21" t="s">
        <v>90</v>
      </c>
      <c r="F52" s="25">
        <v>0</v>
      </c>
      <c r="G52" s="25">
        <v>0</v>
      </c>
    </row>
    <row r="53" spans="2:7" x14ac:dyDescent="0.3">
      <c r="B53" s="29" t="s">
        <v>91</v>
      </c>
      <c r="C53" s="25">
        <v>0</v>
      </c>
      <c r="D53" s="25">
        <v>0</v>
      </c>
      <c r="E53" s="21" t="s">
        <v>92</v>
      </c>
      <c r="F53" s="25">
        <v>0</v>
      </c>
      <c r="G53" s="25">
        <v>0</v>
      </c>
    </row>
    <row r="54" spans="2:7" x14ac:dyDescent="0.3">
      <c r="B54" s="29" t="s">
        <v>93</v>
      </c>
      <c r="C54" s="25">
        <v>44169432.439999998</v>
      </c>
      <c r="D54" s="25">
        <v>47533099.600000001</v>
      </c>
      <c r="E54" s="21" t="s">
        <v>94</v>
      </c>
      <c r="F54" s="25">
        <v>0</v>
      </c>
      <c r="G54" s="25">
        <v>0</v>
      </c>
    </row>
    <row r="55" spans="2:7" x14ac:dyDescent="0.3">
      <c r="B55" s="29" t="s">
        <v>95</v>
      </c>
      <c r="C55" s="25">
        <v>0</v>
      </c>
      <c r="D55" s="25">
        <v>0</v>
      </c>
      <c r="E55" s="21" t="s">
        <v>96</v>
      </c>
      <c r="F55" s="25">
        <v>0</v>
      </c>
      <c r="G55" s="25">
        <v>0</v>
      </c>
    </row>
    <row r="56" spans="2:7" x14ac:dyDescent="0.3">
      <c r="B56" s="29" t="s">
        <v>97</v>
      </c>
      <c r="C56" s="25">
        <v>-35483787.039999999</v>
      </c>
      <c r="D56" s="25">
        <v>-30194181.350000001</v>
      </c>
      <c r="E56" s="21" t="s">
        <v>98</v>
      </c>
      <c r="F56" s="25">
        <v>0</v>
      </c>
      <c r="G56" s="25">
        <v>0</v>
      </c>
    </row>
    <row r="57" spans="2:7" x14ac:dyDescent="0.3">
      <c r="B57" s="29" t="s">
        <v>99</v>
      </c>
      <c r="C57" s="25">
        <v>0</v>
      </c>
      <c r="D57" s="25">
        <v>0</v>
      </c>
      <c r="E57" s="24"/>
      <c r="F57" s="25"/>
      <c r="G57" s="25"/>
    </row>
    <row r="58" spans="2:7" x14ac:dyDescent="0.3">
      <c r="B58" s="29" t="s">
        <v>100</v>
      </c>
      <c r="C58" s="25">
        <v>0</v>
      </c>
      <c r="D58" s="25">
        <v>0</v>
      </c>
      <c r="E58" s="24" t="s">
        <v>101</v>
      </c>
      <c r="F58" s="23">
        <f>SUM(F51:F56)</f>
        <v>0</v>
      </c>
      <c r="G58" s="23">
        <f>SUM(G51:G56)</f>
        <v>0</v>
      </c>
    </row>
    <row r="59" spans="2:7" x14ac:dyDescent="0.3">
      <c r="B59" s="29" t="s">
        <v>102</v>
      </c>
      <c r="C59" s="25">
        <v>0</v>
      </c>
      <c r="D59" s="25">
        <v>0</v>
      </c>
      <c r="E59" s="30"/>
      <c r="F59" s="25"/>
      <c r="G59" s="25"/>
    </row>
    <row r="60" spans="2:7" x14ac:dyDescent="0.3">
      <c r="B60" s="29"/>
      <c r="C60" s="25"/>
      <c r="D60" s="25"/>
      <c r="E60" s="24" t="s">
        <v>103</v>
      </c>
      <c r="F60" s="23">
        <f>F58+F48</f>
        <v>22633380.359999999</v>
      </c>
      <c r="G60" s="23">
        <f>G58+G48</f>
        <v>309875990.50999999</v>
      </c>
    </row>
    <row r="61" spans="2:7" x14ac:dyDescent="0.3">
      <c r="B61" s="28" t="s">
        <v>104</v>
      </c>
      <c r="C61" s="23">
        <f>SUM(C51:C59)</f>
        <v>8685645.3999999985</v>
      </c>
      <c r="D61" s="23">
        <f>SUM(D51:D59)</f>
        <v>17338918.25</v>
      </c>
      <c r="E61" s="21"/>
      <c r="F61" s="25"/>
      <c r="G61" s="25"/>
    </row>
    <row r="62" spans="2:7" x14ac:dyDescent="0.3">
      <c r="B62" s="29"/>
      <c r="C62" s="25"/>
      <c r="D62" s="25"/>
      <c r="E62" s="24" t="s">
        <v>105</v>
      </c>
      <c r="F62" s="25"/>
      <c r="G62" s="25"/>
    </row>
    <row r="63" spans="2:7" x14ac:dyDescent="0.3">
      <c r="B63" s="28" t="s">
        <v>106</v>
      </c>
      <c r="C63" s="23">
        <f>C48+C61</f>
        <v>94251108.530000001</v>
      </c>
      <c r="D63" s="23">
        <f>D48+D61</f>
        <v>398433467.13999999</v>
      </c>
      <c r="E63" s="24"/>
      <c r="F63" s="25"/>
      <c r="G63" s="25"/>
    </row>
    <row r="64" spans="2:7" x14ac:dyDescent="0.3">
      <c r="B64" s="29"/>
      <c r="C64" s="25"/>
      <c r="D64" s="25"/>
      <c r="E64" s="24" t="s">
        <v>107</v>
      </c>
      <c r="F64" s="25">
        <f>SUM(F65:F67)</f>
        <v>40744079.450000003</v>
      </c>
      <c r="G64" s="25">
        <f>SUM(G65:G67)</f>
        <v>40283993.840000004</v>
      </c>
    </row>
    <row r="65" spans="2:7" x14ac:dyDescent="0.3">
      <c r="B65" s="29"/>
      <c r="C65" s="25"/>
      <c r="D65" s="25"/>
      <c r="E65" s="21" t="s">
        <v>108</v>
      </c>
      <c r="F65" s="25">
        <v>40744079.450000003</v>
      </c>
      <c r="G65" s="25">
        <v>40283993.840000004</v>
      </c>
    </row>
    <row r="66" spans="2:7" x14ac:dyDescent="0.3">
      <c r="B66" s="29"/>
      <c r="C66" s="25"/>
      <c r="D66" s="25"/>
      <c r="E66" s="21" t="s">
        <v>109</v>
      </c>
      <c r="F66" s="25">
        <v>0</v>
      </c>
      <c r="G66" s="25">
        <v>0</v>
      </c>
    </row>
    <row r="67" spans="2:7" x14ac:dyDescent="0.3">
      <c r="B67" s="29"/>
      <c r="C67" s="25"/>
      <c r="D67" s="25"/>
      <c r="E67" s="21" t="s">
        <v>110</v>
      </c>
      <c r="F67" s="25">
        <v>0</v>
      </c>
      <c r="G67" s="25">
        <v>0</v>
      </c>
    </row>
    <row r="68" spans="2:7" x14ac:dyDescent="0.3">
      <c r="B68" s="29"/>
      <c r="C68" s="25"/>
      <c r="D68" s="25"/>
      <c r="E68" s="21"/>
      <c r="F68" s="25"/>
      <c r="G68" s="25"/>
    </row>
    <row r="69" spans="2:7" x14ac:dyDescent="0.3">
      <c r="B69" s="29"/>
      <c r="C69" s="25"/>
      <c r="D69" s="25"/>
      <c r="E69" s="24" t="s">
        <v>111</v>
      </c>
      <c r="F69" s="25">
        <f>SUM(F70:F74)</f>
        <v>30873648.719999999</v>
      </c>
      <c r="G69" s="25">
        <f>SUM(G70:G74)</f>
        <v>48273482.789999992</v>
      </c>
    </row>
    <row r="70" spans="2:7" x14ac:dyDescent="0.3">
      <c r="B70" s="29"/>
      <c r="C70" s="25"/>
      <c r="D70" s="25"/>
      <c r="E70" s="21" t="s">
        <v>112</v>
      </c>
      <c r="F70" s="25">
        <v>-17258866.829999998</v>
      </c>
      <c r="G70" s="25">
        <v>-224189304.21000001</v>
      </c>
    </row>
    <row r="71" spans="2:7" x14ac:dyDescent="0.3">
      <c r="B71" s="29"/>
      <c r="C71" s="25"/>
      <c r="D71" s="25"/>
      <c r="E71" s="21" t="s">
        <v>113</v>
      </c>
      <c r="F71" s="25">
        <v>48132515.549999997</v>
      </c>
      <c r="G71" s="25">
        <v>272462787</v>
      </c>
    </row>
    <row r="72" spans="2:7" x14ac:dyDescent="0.3">
      <c r="B72" s="29"/>
      <c r="C72" s="25"/>
      <c r="D72" s="25"/>
      <c r="E72" s="21" t="s">
        <v>114</v>
      </c>
      <c r="F72" s="25">
        <v>0</v>
      </c>
      <c r="G72" s="25">
        <v>0</v>
      </c>
    </row>
    <row r="73" spans="2:7" x14ac:dyDescent="0.3">
      <c r="B73" s="29"/>
      <c r="C73" s="25"/>
      <c r="D73" s="25"/>
      <c r="E73" s="21" t="s">
        <v>115</v>
      </c>
      <c r="F73" s="25">
        <v>0</v>
      </c>
      <c r="G73" s="25">
        <v>0</v>
      </c>
    </row>
    <row r="74" spans="2:7" x14ac:dyDescent="0.3">
      <c r="B74" s="29"/>
      <c r="C74" s="25"/>
      <c r="D74" s="25"/>
      <c r="E74" s="21" t="s">
        <v>116</v>
      </c>
      <c r="F74" s="25">
        <v>0</v>
      </c>
      <c r="G74" s="25">
        <v>0</v>
      </c>
    </row>
    <row r="75" spans="2:7" x14ac:dyDescent="0.3">
      <c r="B75" s="29"/>
      <c r="C75" s="25"/>
      <c r="D75" s="25"/>
      <c r="E75" s="21"/>
      <c r="F75" s="25"/>
      <c r="G75" s="25"/>
    </row>
    <row r="76" spans="2:7" x14ac:dyDescent="0.3">
      <c r="B76" s="29"/>
      <c r="C76" s="25"/>
      <c r="D76" s="25"/>
      <c r="E76" s="24" t="s">
        <v>117</v>
      </c>
      <c r="F76" s="25">
        <f>SUM(F77:F78)</f>
        <v>0</v>
      </c>
      <c r="G76" s="25">
        <f>SUM(G77:G78)</f>
        <v>0</v>
      </c>
    </row>
    <row r="77" spans="2:7" x14ac:dyDescent="0.3">
      <c r="B77" s="29"/>
      <c r="C77" s="25"/>
      <c r="D77" s="25"/>
      <c r="E77" s="21" t="s">
        <v>118</v>
      </c>
      <c r="F77" s="25">
        <v>0</v>
      </c>
      <c r="G77" s="25">
        <v>0</v>
      </c>
    </row>
    <row r="78" spans="2:7" x14ac:dyDescent="0.3">
      <c r="B78" s="29"/>
      <c r="C78" s="25"/>
      <c r="D78" s="25"/>
      <c r="E78" s="21" t="s">
        <v>119</v>
      </c>
      <c r="F78" s="25">
        <v>0</v>
      </c>
      <c r="G78" s="25">
        <v>0</v>
      </c>
    </row>
    <row r="79" spans="2:7" x14ac:dyDescent="0.3">
      <c r="B79" s="29"/>
      <c r="C79" s="25"/>
      <c r="D79" s="25"/>
      <c r="E79" s="21"/>
      <c r="F79" s="25"/>
      <c r="G79" s="25"/>
    </row>
    <row r="80" spans="2:7" x14ac:dyDescent="0.3">
      <c r="B80" s="29"/>
      <c r="C80" s="25"/>
      <c r="D80" s="25"/>
      <c r="E80" s="24" t="s">
        <v>120</v>
      </c>
      <c r="F80" s="23">
        <f>F64+F69+F76</f>
        <v>71617728.170000002</v>
      </c>
      <c r="G80" s="23">
        <f>G64+G69+G76</f>
        <v>88557476.629999995</v>
      </c>
    </row>
    <row r="81" spans="2:7" x14ac:dyDescent="0.3">
      <c r="B81" s="29"/>
      <c r="C81" s="25"/>
      <c r="D81" s="25"/>
      <c r="E81" s="21"/>
      <c r="F81" s="25"/>
      <c r="G81" s="25"/>
    </row>
    <row r="82" spans="2:7" x14ac:dyDescent="0.3">
      <c r="B82" s="29"/>
      <c r="C82" s="25"/>
      <c r="D82" s="25"/>
      <c r="E82" s="24" t="s">
        <v>121</v>
      </c>
      <c r="F82" s="23">
        <f>F60+F80</f>
        <v>94251108.530000001</v>
      </c>
      <c r="G82" s="23">
        <f>G60+G80</f>
        <v>398433467.13999999</v>
      </c>
    </row>
    <row r="83" spans="2:7" x14ac:dyDescent="0.3">
      <c r="B83" s="31"/>
      <c r="C83" s="32"/>
      <c r="D83" s="32"/>
      <c r="E83" s="33"/>
      <c r="F83" s="32"/>
      <c r="G83" s="32"/>
    </row>
    <row r="84" spans="2:7" x14ac:dyDescent="0.3">
      <c r="B84" s="3"/>
      <c r="E84" s="3"/>
    </row>
    <row r="85" spans="2:7" x14ac:dyDescent="0.3">
      <c r="B85" s="3" t="s">
        <v>122</v>
      </c>
      <c r="E85" s="3"/>
    </row>
    <row r="86" spans="2:7" x14ac:dyDescent="0.3"/>
    <row r="87" spans="2:7" x14ac:dyDescent="0.3"/>
    <row r="88" spans="2:7" x14ac:dyDescent="0.3"/>
    <row r="89" spans="2:7" x14ac:dyDescent="0.3"/>
    <row r="90" spans="2:7" x14ac:dyDescent="0.3"/>
    <row r="91" spans="2:7" x14ac:dyDescent="0.3"/>
    <row r="92" spans="2:7" x14ac:dyDescent="0.3"/>
    <row r="93" spans="2:7" x14ac:dyDescent="0.3"/>
    <row r="94" spans="2:7" x14ac:dyDescent="0.3"/>
    <row r="95" spans="2:7" x14ac:dyDescent="0.3"/>
    <row r="96" spans="2:7" x14ac:dyDescent="0.3"/>
    <row r="97" spans="2:5" x14ac:dyDescent="0.3">
      <c r="B97" s="3"/>
      <c r="E97" s="3"/>
    </row>
    <row r="98" spans="2:5" x14ac:dyDescent="0.3"/>
    <row r="99" spans="2:5" x14ac:dyDescent="0.3"/>
    <row r="100" spans="2:5" x14ac:dyDescent="0.3"/>
    <row r="101" spans="2:5" x14ac:dyDescent="0.3"/>
    <row r="102" spans="2:5" x14ac:dyDescent="0.3"/>
    <row r="103" spans="2:5" x14ac:dyDescent="0.3"/>
    <row r="104" spans="2:5" x14ac:dyDescent="0.3"/>
    <row r="105" spans="2:5" x14ac:dyDescent="0.3"/>
    <row r="106" spans="2:5" x14ac:dyDescent="0.3"/>
    <row r="107" spans="2:5" x14ac:dyDescent="0.3"/>
    <row r="108" spans="2:5" x14ac:dyDescent="0.3"/>
    <row r="109" spans="2:5" x14ac:dyDescent="0.3"/>
    <row r="110" spans="2:5" x14ac:dyDescent="0.3"/>
    <row r="111" spans="2:5" x14ac:dyDescent="0.3"/>
    <row r="112" spans="2:5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B1:G1"/>
    <mergeCell ref="B2:G2"/>
    <mergeCell ref="B3:G3"/>
    <mergeCell ref="B4:G4"/>
    <mergeCell ref="B5:G5"/>
  </mergeCells>
  <dataValidations count="3">
    <dataValidation allowBlank="1" showInputMessage="1" showErrorMessage="1" prompt="20XN (d)" sqref="C6 F6" xr:uid="{2A8097F5-8237-4E84-B909-12CB5C7798FF}"/>
    <dataValidation allowBlank="1" showInputMessage="1" showErrorMessage="1" prompt="31 de diciembre de 20XN-1 (e)" sqref="D6 G6" xr:uid="{3DC3194C-079F-4886-BC75-E6D16740C56C}"/>
    <dataValidation type="decimal" allowBlank="1" showInputMessage="1" showErrorMessage="1" sqref="F42:G42 F78:G81 F47:G47 C46:D49 C25:D25 C31:D31 C38:D38 C41:D41 C59:D62 C9:D9 F9:G9 F19:G19 F23:G23 F27:G27 F31:G31 F38:G38 F56:G63 F67:G68 F74:G75 C17:D17" xr:uid="{45EF57D7-89FF-412C-AB41-92F7CA28D017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2020-01-20T17:43:06Z</cp:lastPrinted>
  <dcterms:created xsi:type="dcterms:W3CDTF">2020-01-20T17:41:53Z</dcterms:created>
  <dcterms:modified xsi:type="dcterms:W3CDTF">2020-01-20T17:43:08Z</dcterms:modified>
</cp:coreProperties>
</file>