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8" documentId="11_7E636A41D0004A53D623D6541391C391A5BF2BFE" xr6:coauthVersionLast="45" xr6:coauthVersionMax="45" xr10:uidLastSave="{F1412968-99FB-4371-9C8B-F72665A4B251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F1" sheetId="3" r:id="rId2"/>
  </sheets>
  <definedNames>
    <definedName name="_xlnm.Print_Area" localSheetId="1">'F1'!$A$1:$H$78</definedName>
    <definedName name="Print_Area" localSheetId="1">'F1'!$A$1:$H$78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3" l="1"/>
  <c r="C37" i="3"/>
  <c r="D34" i="3"/>
  <c r="C34" i="3"/>
  <c r="G71" i="3" l="1"/>
  <c r="F71" i="3"/>
  <c r="G64" i="3"/>
  <c r="F64" i="3"/>
  <c r="G59" i="3"/>
  <c r="F59" i="3"/>
  <c r="D56" i="3"/>
  <c r="C56" i="3"/>
  <c r="G53" i="3"/>
  <c r="F53" i="3"/>
  <c r="G38" i="3"/>
  <c r="F38" i="3"/>
  <c r="G34" i="3"/>
  <c r="F34" i="3"/>
  <c r="G27" i="3"/>
  <c r="F27" i="3"/>
  <c r="C27" i="3"/>
  <c r="G23" i="3"/>
  <c r="F23" i="3"/>
  <c r="G19" i="3"/>
  <c r="F19" i="3"/>
  <c r="G15" i="3"/>
  <c r="F15" i="3"/>
  <c r="D13" i="3"/>
  <c r="C13" i="3"/>
  <c r="G5" i="3"/>
  <c r="F5" i="3"/>
  <c r="D5" i="3"/>
  <c r="C5" i="3"/>
  <c r="F75" i="3" l="1"/>
  <c r="G75" i="3"/>
  <c r="G43" i="3"/>
  <c r="G55" i="3" s="1"/>
  <c r="F43" i="3"/>
  <c r="F55" i="3" s="1"/>
  <c r="C43" i="3"/>
  <c r="C58" i="3" s="1"/>
  <c r="D43" i="3"/>
  <c r="D58" i="3" s="1"/>
  <c r="G77" i="3" l="1"/>
  <c r="F77" i="3"/>
</calcChain>
</file>

<file path=xl/sharedStrings.xml><?xml version="1.0" encoding="utf-8"?>
<sst xmlns="http://schemas.openxmlformats.org/spreadsheetml/2006/main" count="122" uniqueCount="121">
  <si>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</si>
  <si>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</si>
  <si>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</si>
  <si>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</si>
  <si>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</si>
  <si>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</si>
  <si>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</si>
  <si>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</si>
  <si>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</si>
  <si>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</si>
  <si>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</si>
  <si>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</si>
  <si>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</si>
  <si>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</si>
  <si>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</si>
  <si>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</si>
  <si>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</si>
  <si>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</si>
  <si>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</si>
  <si>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</si>
  <si>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</si>
  <si>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</si>
  <si>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</si>
  <si>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</si>
  <si>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</si>
  <si>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</si>
  <si>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</si>
  <si>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</si>
  <si>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</si>
  <si>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</si>
  <si>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</si>
  <si>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</si>
  <si>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</si>
  <si>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</si>
  <si>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</si>
  <si>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</si>
  <si>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</si>
  <si>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</si>
  <si>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</si>
  <si>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</si>
  <si>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</si>
  <si>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</si>
  <si>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</si>
  <si>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</si>
  <si>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</si>
  <si>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</si>
  <si>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</si>
  <si>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</si>
  <si>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</si>
  <si>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</si>
  <si>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</si>
  <si>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</si>
  <si>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</si>
  <si>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</si>
  <si>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</si>
  <si>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</si>
  <si>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</si>
  <si>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</si>
  <si>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</si>
  <si>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</si>
  <si>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</si>
  <si>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</si>
  <si>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</si>
  <si>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</si>
  <si>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</si>
  <si>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</si>
  <si>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</si>
  <si>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</si>
  <si>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</si>
  <si>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</si>
  <si>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</si>
  <si>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</si>
  <si>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</si>
  <si>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</si>
  <si>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</si>
  <si>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</si>
  <si>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</si>
  <si>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</si>
  <si>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</si>
  <si>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</si>
  <si>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</si>
  <si>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</si>
  <si>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</si>
  <si>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</si>
  <si>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</si>
  <si>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</si>
  <si>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</si>
  <si>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</si>
  <si>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</si>
  <si>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</si>
  <si>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</si>
  <si>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</si>
  <si>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</si>
  <si>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</si>
  <si>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</si>
  <si>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</si>
  <si>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</si>
  <si>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</si>
  <si>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</si>
  <si>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</si>
  <si>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</si>
  <si>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</si>
  <si>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</si>
  <si>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</si>
  <si>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</si>
  <si>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</si>
  <si>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</si>
  <si>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</si>
  <si>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</si>
  <si>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</si>
  <si>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</si>
  <si>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</si>
  <si>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</si>
  <si>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</si>
  <si>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</si>
  <si>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</si>
  <si>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</si>
  <si>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</si>
  <si>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</si>
  <si>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Régimen de Protección Social en Salud del Estado de Guanajuato
Estado de Situación Financiera Detallado - LDF
al 30 de Junio de 2019 y al 31 de Diciembre de 2018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</si>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</sst>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1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3" fillId="0" borderId="1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1.25" x14ac:dyDescent="0.2"/>
  <cols>
    <col min="1" max="16384" width="12" style="18"/>
  </cols>
  <sheetData>
    <row r="1" spans="1:2" x14ac:dyDescent="0.2">
      <c r="A1" s="17"/>
      <c r="B1" s="17"/>
    </row>
    <row r="2020" spans="1:1" x14ac:dyDescent="0.2">
      <c r="A2020" s="19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78"/>
  <sheetViews>
    <sheetView showGridLines="0" tabSelected="1" zoomScale="120" zoomScaleNormal="120" workbookViewId="0"/>
  </sheetViews>
  <sheetFormatPr baseColWidth="10" defaultColWidth="12" defaultRowHeight="11.25" x14ac:dyDescent="0.2"/>
  <cols>
    <col min="1" max="1" width="12" style="16"/>
    <col min="2" max="2" width="65.83203125" style="16" customWidth="1"/>
    <col min="3" max="4" width="13.83203125" style="16" customWidth="1"/>
    <col min="5" max="5" width="65.83203125" style="16" customWidth="1"/>
    <col min="6" max="7" width="13.83203125" style="16" customWidth="1"/>
    <col min="8" max="16384" width="12" style="16"/>
  </cols>
  <sheetData>
    <row r="1" spans="2:7" ht="45.95" customHeight="1" x14ac:dyDescent="0.2">
      <c r="B1" s="28" t="s">
        <v>119</v>
      </c>
      <c r="C1" s="29"/>
      <c r="D1" s="29"/>
      <c r="E1" s="29"/>
      <c r="F1" s="29"/>
      <c r="G1" s="30"/>
    </row>
    <row r="2" spans="2:7" x14ac:dyDescent="0.2">
      <c r="B2" s="1" t="s">
        <v>0</v>
      </c>
      <c r="C2" s="2">
        <v>2019</v>
      </c>
      <c r="D2" s="2">
        <v>2018</v>
      </c>
      <c r="E2" s="1" t="s">
        <v>0</v>
      </c>
      <c r="F2" s="2">
        <v>2019</v>
      </c>
      <c r="G2" s="2">
        <v>2018</v>
      </c>
    </row>
    <row r="3" spans="2:7" x14ac:dyDescent="0.2">
      <c r="B3" s="20" t="s">
        <v>1</v>
      </c>
      <c r="C3" s="21"/>
      <c r="D3" s="21"/>
      <c r="E3" s="22" t="s">
        <v>2</v>
      </c>
      <c r="F3" s="21"/>
      <c r="G3" s="21"/>
    </row>
    <row r="4" spans="2:7" x14ac:dyDescent="0.2">
      <c r="B4" s="5" t="s">
        <v>3</v>
      </c>
      <c r="C4" s="8"/>
      <c r="D4" s="8"/>
      <c r="E4" s="7" t="s">
        <v>4</v>
      </c>
      <c r="F4" s="8"/>
      <c r="G4" s="8"/>
    </row>
    <row r="5" spans="2:7" x14ac:dyDescent="0.2">
      <c r="B5" s="3" t="s">
        <v>5</v>
      </c>
      <c r="C5" s="8">
        <f>SUM(C6:C12)</f>
        <v>227826540.02000001</v>
      </c>
      <c r="D5" s="8">
        <f>SUM(D6:D12)</f>
        <v>73686582.010000005</v>
      </c>
      <c r="E5" s="4" t="s">
        <v>6</v>
      </c>
      <c r="F5" s="8">
        <f>SUM(F6:F14)</f>
        <v>87590875.810000002</v>
      </c>
      <c r="G5" s="8">
        <f>SUM(G6:G14)</f>
        <v>309875976.56999999</v>
      </c>
    </row>
    <row r="6" spans="2:7" x14ac:dyDescent="0.2">
      <c r="B6" s="9" t="s">
        <v>7</v>
      </c>
      <c r="C6" s="8">
        <v>0</v>
      </c>
      <c r="D6" s="8">
        <v>0</v>
      </c>
      <c r="E6" s="10" t="s">
        <v>8</v>
      </c>
      <c r="F6" s="8">
        <v>1133.98</v>
      </c>
      <c r="G6" s="8">
        <v>3452.15</v>
      </c>
    </row>
    <row r="7" spans="2:7" x14ac:dyDescent="0.2">
      <c r="B7" s="9" t="s">
        <v>9</v>
      </c>
      <c r="C7" s="8">
        <v>227826540.02000001</v>
      </c>
      <c r="D7" s="8">
        <v>73686582.010000005</v>
      </c>
      <c r="E7" s="10" t="s">
        <v>10</v>
      </c>
      <c r="F7" s="8">
        <v>42756</v>
      </c>
      <c r="G7" s="8">
        <v>30124</v>
      </c>
    </row>
    <row r="8" spans="2:7" x14ac:dyDescent="0.2">
      <c r="B8" s="9" t="s">
        <v>11</v>
      </c>
      <c r="C8" s="8">
        <v>0</v>
      </c>
      <c r="D8" s="8">
        <v>0</v>
      </c>
      <c r="E8" s="10" t="s">
        <v>12</v>
      </c>
      <c r="F8" s="8">
        <v>0</v>
      </c>
      <c r="G8" s="8">
        <v>0</v>
      </c>
    </row>
    <row r="9" spans="2:7" x14ac:dyDescent="0.2">
      <c r="B9" s="9" t="s">
        <v>13</v>
      </c>
      <c r="C9" s="26">
        <v>0</v>
      </c>
      <c r="D9" s="26">
        <v>0</v>
      </c>
      <c r="E9" s="10" t="s">
        <v>14</v>
      </c>
      <c r="F9" s="8">
        <v>0</v>
      </c>
      <c r="G9" s="8">
        <v>0</v>
      </c>
    </row>
    <row r="10" spans="2:7" x14ac:dyDescent="0.2">
      <c r="B10" s="9" t="s">
        <v>15</v>
      </c>
      <c r="C10" s="26">
        <v>0</v>
      </c>
      <c r="D10" s="26">
        <v>0</v>
      </c>
      <c r="E10" s="10" t="s">
        <v>16</v>
      </c>
      <c r="F10" s="8">
        <v>0</v>
      </c>
      <c r="G10" s="8">
        <v>5838949.2999999998</v>
      </c>
    </row>
    <row r="11" spans="2:7" ht="22.5" x14ac:dyDescent="0.2">
      <c r="B11" s="9" t="s">
        <v>17</v>
      </c>
      <c r="C11" s="26">
        <v>0</v>
      </c>
      <c r="D11" s="26">
        <v>0</v>
      </c>
      <c r="E11" s="10" t="s">
        <v>18</v>
      </c>
      <c r="F11" s="8">
        <v>0</v>
      </c>
      <c r="G11" s="8">
        <v>0</v>
      </c>
    </row>
    <row r="12" spans="2:7" x14ac:dyDescent="0.2">
      <c r="B12" s="9" t="s">
        <v>19</v>
      </c>
      <c r="C12" s="26">
        <v>0</v>
      </c>
      <c r="D12" s="26">
        <v>0</v>
      </c>
      <c r="E12" s="10" t="s">
        <v>20</v>
      </c>
      <c r="F12" s="8">
        <v>2058120.16</v>
      </c>
      <c r="G12" s="8">
        <v>6571191.4500000002</v>
      </c>
    </row>
    <row r="13" spans="2:7" x14ac:dyDescent="0.2">
      <c r="B13" s="3" t="s">
        <v>21</v>
      </c>
      <c r="C13" s="8">
        <f>SUM(C14:C20)</f>
        <v>278671291.43000001</v>
      </c>
      <c r="D13" s="8">
        <f>SUM(D14:D20)</f>
        <v>306792030.88</v>
      </c>
      <c r="E13" s="10" t="s">
        <v>22</v>
      </c>
      <c r="F13" s="8">
        <v>0</v>
      </c>
      <c r="G13" s="8">
        <v>0</v>
      </c>
    </row>
    <row r="14" spans="2:7" x14ac:dyDescent="0.2">
      <c r="B14" s="9" t="s">
        <v>23</v>
      </c>
      <c r="C14" s="8">
        <v>0</v>
      </c>
      <c r="D14" s="8">
        <v>0</v>
      </c>
      <c r="E14" s="10" t="s">
        <v>24</v>
      </c>
      <c r="F14" s="8">
        <v>85488865.670000002</v>
      </c>
      <c r="G14" s="8">
        <v>297432259.67000002</v>
      </c>
    </row>
    <row r="15" spans="2:7" x14ac:dyDescent="0.2">
      <c r="B15" s="9" t="s">
        <v>25</v>
      </c>
      <c r="C15" s="8">
        <v>17875205.809999999</v>
      </c>
      <c r="D15" s="8">
        <v>306757390.74000001</v>
      </c>
      <c r="E15" s="4" t="s">
        <v>26</v>
      </c>
      <c r="F15" s="8">
        <f>SUM(F16:F18)</f>
        <v>0</v>
      </c>
      <c r="G15" s="8">
        <f>SUM(G16:G18)</f>
        <v>0</v>
      </c>
    </row>
    <row r="16" spans="2:7" x14ac:dyDescent="0.2">
      <c r="B16" s="9" t="s">
        <v>27</v>
      </c>
      <c r="C16" s="8">
        <v>260796085.62</v>
      </c>
      <c r="D16" s="8">
        <v>34640.14</v>
      </c>
      <c r="E16" s="10" t="s">
        <v>28</v>
      </c>
      <c r="F16" s="8">
        <v>0</v>
      </c>
      <c r="G16" s="8">
        <v>0</v>
      </c>
    </row>
    <row r="17" spans="2:7" ht="22.5" x14ac:dyDescent="0.2">
      <c r="B17" s="9" t="s">
        <v>29</v>
      </c>
      <c r="C17" s="8">
        <v>0</v>
      </c>
      <c r="D17" s="8">
        <v>0</v>
      </c>
      <c r="E17" s="10" t="s">
        <v>30</v>
      </c>
      <c r="F17" s="8">
        <v>0</v>
      </c>
      <c r="G17" s="8">
        <v>0</v>
      </c>
    </row>
    <row r="18" spans="2:7" x14ac:dyDescent="0.2">
      <c r="B18" s="9" t="s">
        <v>31</v>
      </c>
      <c r="C18" s="26">
        <v>0</v>
      </c>
      <c r="D18" s="26">
        <v>0</v>
      </c>
      <c r="E18" s="10" t="s">
        <v>32</v>
      </c>
      <c r="F18" s="8">
        <v>0</v>
      </c>
      <c r="G18" s="8">
        <v>0</v>
      </c>
    </row>
    <row r="19" spans="2:7" x14ac:dyDescent="0.2">
      <c r="B19" s="9" t="s">
        <v>33</v>
      </c>
      <c r="C19" s="26">
        <v>0</v>
      </c>
      <c r="D19" s="26">
        <v>0</v>
      </c>
      <c r="E19" s="4" t="s">
        <v>34</v>
      </c>
      <c r="F19" s="8">
        <f>SUM(F20:F21)</f>
        <v>0</v>
      </c>
      <c r="G19" s="8">
        <f>SUM(G20:G21)</f>
        <v>0</v>
      </c>
    </row>
    <row r="20" spans="2:7" x14ac:dyDescent="0.2">
      <c r="B20" s="9" t="s">
        <v>35</v>
      </c>
      <c r="C20" s="26">
        <v>0</v>
      </c>
      <c r="D20" s="26">
        <v>0</v>
      </c>
      <c r="E20" s="10" t="s">
        <v>36</v>
      </c>
      <c r="F20" s="8">
        <v>0</v>
      </c>
      <c r="G20" s="8">
        <v>0</v>
      </c>
    </row>
    <row r="21" spans="2:7" x14ac:dyDescent="0.2">
      <c r="B21" s="3" t="s">
        <v>37</v>
      </c>
      <c r="C21" s="26">
        <v>0</v>
      </c>
      <c r="D21" s="26">
        <v>0</v>
      </c>
      <c r="E21" s="10" t="s">
        <v>38</v>
      </c>
      <c r="F21" s="8">
        <v>0</v>
      </c>
      <c r="G21" s="8">
        <v>0</v>
      </c>
    </row>
    <row r="22" spans="2:7" ht="22.5" x14ac:dyDescent="0.2">
      <c r="B22" s="9" t="s">
        <v>39</v>
      </c>
      <c r="C22" s="26">
        <v>0</v>
      </c>
      <c r="D22" s="26">
        <v>0</v>
      </c>
      <c r="E22" s="4" t="s">
        <v>40</v>
      </c>
      <c r="F22" s="8">
        <v>0</v>
      </c>
      <c r="G22" s="8">
        <v>0</v>
      </c>
    </row>
    <row r="23" spans="2:7" ht="22.5" x14ac:dyDescent="0.2">
      <c r="B23" s="9" t="s">
        <v>41</v>
      </c>
      <c r="C23" s="8">
        <v>0</v>
      </c>
      <c r="D23" s="26">
        <v>0</v>
      </c>
      <c r="E23" s="4" t="s">
        <v>42</v>
      </c>
      <c r="F23" s="8">
        <f>SUM(F24:F26)</f>
        <v>0</v>
      </c>
      <c r="G23" s="8">
        <f>SUM(G24:G26)</f>
        <v>0</v>
      </c>
    </row>
    <row r="24" spans="2:7" ht="22.5" x14ac:dyDescent="0.2">
      <c r="B24" s="9" t="s">
        <v>43</v>
      </c>
      <c r="C24" s="8">
        <v>0</v>
      </c>
      <c r="D24" s="26">
        <v>0</v>
      </c>
      <c r="E24" s="10" t="s">
        <v>44</v>
      </c>
      <c r="F24" s="8">
        <v>0</v>
      </c>
      <c r="G24" s="8">
        <v>0</v>
      </c>
    </row>
    <row r="25" spans="2:7" x14ac:dyDescent="0.2">
      <c r="B25" s="9" t="s">
        <v>45</v>
      </c>
      <c r="C25" s="8">
        <v>0</v>
      </c>
      <c r="D25" s="26">
        <v>0</v>
      </c>
      <c r="E25" s="10" t="s">
        <v>46</v>
      </c>
      <c r="F25" s="8">
        <v>0</v>
      </c>
      <c r="G25" s="8">
        <v>0</v>
      </c>
    </row>
    <row r="26" spans="2:7" x14ac:dyDescent="0.2">
      <c r="B26" s="9" t="s">
        <v>47</v>
      </c>
      <c r="C26" s="8">
        <v>0</v>
      </c>
      <c r="D26" s="26">
        <v>0</v>
      </c>
      <c r="E26" s="10" t="s">
        <v>48</v>
      </c>
      <c r="F26" s="8">
        <v>0</v>
      </c>
      <c r="G26" s="8">
        <v>0</v>
      </c>
    </row>
    <row r="27" spans="2:7" ht="22.5" x14ac:dyDescent="0.2">
      <c r="B27" s="3" t="s">
        <v>49</v>
      </c>
      <c r="C27" s="8">
        <f>SUM(C28:C32)</f>
        <v>0</v>
      </c>
      <c r="D27" s="26">
        <v>0</v>
      </c>
      <c r="E27" s="4" t="s">
        <v>50</v>
      </c>
      <c r="F27" s="8">
        <f>SUM(F28:F33)</f>
        <v>0</v>
      </c>
      <c r="G27" s="8">
        <f>SUM(G28:G33)</f>
        <v>0</v>
      </c>
    </row>
    <row r="28" spans="2:7" x14ac:dyDescent="0.2">
      <c r="B28" s="9" t="s">
        <v>51</v>
      </c>
      <c r="C28" s="8">
        <v>0</v>
      </c>
      <c r="D28" s="8">
        <v>0</v>
      </c>
      <c r="E28" s="10" t="s">
        <v>52</v>
      </c>
      <c r="F28" s="8">
        <v>0</v>
      </c>
      <c r="G28" s="8">
        <v>0</v>
      </c>
    </row>
    <row r="29" spans="2:7" x14ac:dyDescent="0.2">
      <c r="B29" s="9" t="s">
        <v>53</v>
      </c>
      <c r="C29" s="26">
        <v>0</v>
      </c>
      <c r="D29" s="26">
        <v>0</v>
      </c>
      <c r="E29" s="10" t="s">
        <v>54</v>
      </c>
      <c r="F29" s="26">
        <v>0</v>
      </c>
      <c r="G29" s="26">
        <v>0</v>
      </c>
    </row>
    <row r="30" spans="2:7" x14ac:dyDescent="0.2">
      <c r="B30" s="9" t="s">
        <v>55</v>
      </c>
      <c r="C30" s="26">
        <v>0</v>
      </c>
      <c r="D30" s="26">
        <v>0</v>
      </c>
      <c r="E30" s="10" t="s">
        <v>56</v>
      </c>
      <c r="F30" s="26">
        <v>0</v>
      </c>
      <c r="G30" s="26">
        <v>0</v>
      </c>
    </row>
    <row r="31" spans="2:7" x14ac:dyDescent="0.2">
      <c r="B31" s="9" t="s">
        <v>57</v>
      </c>
      <c r="C31" s="26">
        <v>0</v>
      </c>
      <c r="D31" s="26">
        <v>0</v>
      </c>
      <c r="E31" s="10" t="s">
        <v>58</v>
      </c>
      <c r="F31" s="26">
        <v>0</v>
      </c>
      <c r="G31" s="26">
        <v>0</v>
      </c>
    </row>
    <row r="32" spans="2:7" x14ac:dyDescent="0.2">
      <c r="B32" s="9" t="s">
        <v>59</v>
      </c>
      <c r="C32" s="26">
        <v>0</v>
      </c>
      <c r="D32" s="26">
        <v>0</v>
      </c>
      <c r="E32" s="10" t="s">
        <v>60</v>
      </c>
      <c r="F32" s="26">
        <v>0</v>
      </c>
      <c r="G32" s="26">
        <v>0</v>
      </c>
    </row>
    <row r="33" spans="2:7" x14ac:dyDescent="0.2">
      <c r="B33" s="3" t="s">
        <v>61</v>
      </c>
      <c r="C33" s="8">
        <v>0</v>
      </c>
      <c r="D33" s="8">
        <v>0</v>
      </c>
      <c r="E33" s="10" t="s">
        <v>62</v>
      </c>
      <c r="F33" s="26">
        <v>0</v>
      </c>
      <c r="G33" s="26">
        <v>0</v>
      </c>
    </row>
    <row r="34" spans="2:7" x14ac:dyDescent="0.2">
      <c r="B34" s="3" t="s">
        <v>63</v>
      </c>
      <c r="C34" s="8">
        <f>SUM(C35:C36)</f>
        <v>0</v>
      </c>
      <c r="D34" s="8">
        <f>SUM(D35:D36)</f>
        <v>0</v>
      </c>
      <c r="E34" s="4" t="s">
        <v>64</v>
      </c>
      <c r="F34" s="8">
        <f>SUM(F35:F37)</f>
        <v>0</v>
      </c>
      <c r="G34" s="8">
        <f>SUM(G35:G37)</f>
        <v>0</v>
      </c>
    </row>
    <row r="35" spans="2:7" ht="22.5" x14ac:dyDescent="0.2">
      <c r="B35" s="9" t="s">
        <v>65</v>
      </c>
      <c r="C35" s="8">
        <v>0</v>
      </c>
      <c r="D35" s="8">
        <v>0</v>
      </c>
      <c r="E35" s="10" t="s">
        <v>66</v>
      </c>
      <c r="F35" s="8">
        <v>0</v>
      </c>
      <c r="G35" s="8">
        <v>0</v>
      </c>
    </row>
    <row r="36" spans="2:7" x14ac:dyDescent="0.2">
      <c r="B36" s="9" t="s">
        <v>67</v>
      </c>
      <c r="C36" s="8">
        <v>0</v>
      </c>
      <c r="D36" s="8">
        <v>0</v>
      </c>
      <c r="E36" s="10" t="s">
        <v>68</v>
      </c>
      <c r="F36" s="8">
        <v>0</v>
      </c>
      <c r="G36" s="8">
        <v>0</v>
      </c>
    </row>
    <row r="37" spans="2:7" x14ac:dyDescent="0.2">
      <c r="B37" s="3" t="s">
        <v>69</v>
      </c>
      <c r="C37" s="8">
        <f>SUM(C38:C41)</f>
        <v>615936</v>
      </c>
      <c r="D37" s="8">
        <f>SUM(D38:D41)</f>
        <v>615936</v>
      </c>
      <c r="E37" s="10" t="s">
        <v>70</v>
      </c>
      <c r="F37" s="8">
        <v>0</v>
      </c>
      <c r="G37" s="8">
        <v>0</v>
      </c>
    </row>
    <row r="38" spans="2:7" x14ac:dyDescent="0.2">
      <c r="B38" s="9" t="s">
        <v>71</v>
      </c>
      <c r="C38" s="8">
        <v>615936</v>
      </c>
      <c r="D38" s="8">
        <v>615936</v>
      </c>
      <c r="E38" s="4" t="s">
        <v>72</v>
      </c>
      <c r="F38" s="8">
        <f>SUM(F39:F41)</f>
        <v>13.96</v>
      </c>
      <c r="G38" s="8">
        <f>SUM(G39:G41)</f>
        <v>13.94</v>
      </c>
    </row>
    <row r="39" spans="2:7" x14ac:dyDescent="0.2">
      <c r="B39" s="9" t="s">
        <v>73</v>
      </c>
      <c r="C39" s="8">
        <v>0</v>
      </c>
      <c r="D39" s="8">
        <v>0</v>
      </c>
      <c r="E39" s="10" t="s">
        <v>74</v>
      </c>
      <c r="F39" s="8">
        <v>0</v>
      </c>
      <c r="G39" s="8">
        <v>0</v>
      </c>
    </row>
    <row r="40" spans="2:7" ht="22.5" x14ac:dyDescent="0.2">
      <c r="B40" s="9" t="s">
        <v>75</v>
      </c>
      <c r="C40" s="8">
        <v>0</v>
      </c>
      <c r="D40" s="8">
        <v>0</v>
      </c>
      <c r="E40" s="10" t="s">
        <v>76</v>
      </c>
      <c r="F40" s="8">
        <v>0</v>
      </c>
      <c r="G40" s="8">
        <v>0</v>
      </c>
    </row>
    <row r="41" spans="2:7" x14ac:dyDescent="0.2">
      <c r="B41" s="9" t="s">
        <v>77</v>
      </c>
      <c r="C41" s="8">
        <v>0</v>
      </c>
      <c r="D41" s="8">
        <v>0</v>
      </c>
      <c r="E41" s="10" t="s">
        <v>78</v>
      </c>
      <c r="F41" s="8">
        <v>13.96</v>
      </c>
      <c r="G41" s="8">
        <v>13.94</v>
      </c>
    </row>
    <row r="42" spans="2:7" x14ac:dyDescent="0.2">
      <c r="B42" s="3"/>
      <c r="C42" s="8"/>
      <c r="D42" s="8"/>
      <c r="E42" s="4"/>
      <c r="F42" s="8"/>
      <c r="G42" s="8"/>
    </row>
    <row r="43" spans="2:7" x14ac:dyDescent="0.2">
      <c r="B43" s="5" t="s">
        <v>79</v>
      </c>
      <c r="C43" s="6">
        <f>C5+C13+C21+C27+C33+C34+C37</f>
        <v>507113767.45000005</v>
      </c>
      <c r="D43" s="6">
        <f>D5+D13+D21+D27+D33+D34+D37</f>
        <v>381094548.88999999</v>
      </c>
      <c r="E43" s="7" t="s">
        <v>80</v>
      </c>
      <c r="F43" s="6">
        <f>F5+F15+F19+F22+F23+F27+F34+F38</f>
        <v>87590889.769999996</v>
      </c>
      <c r="G43" s="6">
        <f>G5+G15+G19+G22+G23+G27+G34+G38</f>
        <v>309875990.50999999</v>
      </c>
    </row>
    <row r="44" spans="2:7" x14ac:dyDescent="0.2">
      <c r="B44" s="5"/>
      <c r="C44" s="8"/>
      <c r="D44" s="8"/>
      <c r="E44" s="7"/>
      <c r="F44" s="8"/>
      <c r="G44" s="8"/>
    </row>
    <row r="45" spans="2:7" x14ac:dyDescent="0.2">
      <c r="B45" s="11" t="s">
        <v>81</v>
      </c>
      <c r="C45" s="8"/>
      <c r="D45" s="8"/>
      <c r="E45" s="7" t="s">
        <v>82</v>
      </c>
      <c r="F45" s="8"/>
      <c r="G45" s="8"/>
    </row>
    <row r="46" spans="2:7" x14ac:dyDescent="0.2">
      <c r="B46" s="12" t="s">
        <v>83</v>
      </c>
      <c r="C46" s="8">
        <v>0</v>
      </c>
      <c r="D46" s="8">
        <v>0</v>
      </c>
      <c r="E46" s="4" t="s">
        <v>84</v>
      </c>
      <c r="F46" s="8">
        <v>0</v>
      </c>
      <c r="G46" s="8">
        <v>0</v>
      </c>
    </row>
    <row r="47" spans="2:7" x14ac:dyDescent="0.2">
      <c r="B47" s="12" t="s">
        <v>85</v>
      </c>
      <c r="C47" s="8">
        <v>0</v>
      </c>
      <c r="D47" s="8">
        <v>0</v>
      </c>
      <c r="E47" s="4" t="s">
        <v>86</v>
      </c>
      <c r="F47" s="8">
        <v>0</v>
      </c>
      <c r="G47" s="8">
        <v>0</v>
      </c>
    </row>
    <row r="48" spans="2:7" x14ac:dyDescent="0.2">
      <c r="B48" s="12" t="s">
        <v>87</v>
      </c>
      <c r="C48" s="8">
        <v>0</v>
      </c>
      <c r="D48" s="8">
        <v>0</v>
      </c>
      <c r="E48" s="4" t="s">
        <v>88</v>
      </c>
      <c r="F48" s="8">
        <v>0</v>
      </c>
      <c r="G48" s="8">
        <v>0</v>
      </c>
    </row>
    <row r="49" spans="2:7" x14ac:dyDescent="0.2">
      <c r="B49" s="12" t="s">
        <v>89</v>
      </c>
      <c r="C49" s="8">
        <v>47828007.340000004</v>
      </c>
      <c r="D49" s="8">
        <v>47533099.600000001</v>
      </c>
      <c r="E49" s="4" t="s">
        <v>90</v>
      </c>
      <c r="F49" s="8">
        <v>0</v>
      </c>
      <c r="G49" s="8">
        <v>0</v>
      </c>
    </row>
    <row r="50" spans="2:7" ht="22.5" x14ac:dyDescent="0.2">
      <c r="B50" s="12" t="s">
        <v>91</v>
      </c>
      <c r="C50" s="8">
        <v>0</v>
      </c>
      <c r="D50" s="8">
        <v>0</v>
      </c>
      <c r="E50" s="4" t="s">
        <v>92</v>
      </c>
      <c r="F50" s="8">
        <v>0</v>
      </c>
      <c r="G50" s="8">
        <v>0</v>
      </c>
    </row>
    <row r="51" spans="2:7" x14ac:dyDescent="0.2">
      <c r="B51" s="12" t="s">
        <v>93</v>
      </c>
      <c r="C51" s="8">
        <v>-29668375.609999999</v>
      </c>
      <c r="D51" s="8">
        <v>-30194181.350000001</v>
      </c>
      <c r="E51" s="4" t="s">
        <v>94</v>
      </c>
      <c r="F51" s="8">
        <v>0</v>
      </c>
      <c r="G51" s="8">
        <v>0</v>
      </c>
    </row>
    <row r="52" spans="2:7" x14ac:dyDescent="0.2">
      <c r="B52" s="12" t="s">
        <v>95</v>
      </c>
      <c r="C52" s="8">
        <v>0</v>
      </c>
      <c r="D52" s="8">
        <v>0</v>
      </c>
      <c r="E52" s="7"/>
      <c r="F52" s="8"/>
      <c r="G52" s="8"/>
    </row>
    <row r="53" spans="2:7" x14ac:dyDescent="0.2">
      <c r="B53" s="12" t="s">
        <v>96</v>
      </c>
      <c r="C53" s="8">
        <v>0</v>
      </c>
      <c r="D53" s="8">
        <v>0</v>
      </c>
      <c r="E53" s="7" t="s">
        <v>97</v>
      </c>
      <c r="F53" s="6">
        <f>SUM(F46:F51)</f>
        <v>0</v>
      </c>
      <c r="G53" s="6">
        <f>SUM(G46:G51)</f>
        <v>0</v>
      </c>
    </row>
    <row r="54" spans="2:7" x14ac:dyDescent="0.2">
      <c r="B54" s="12" t="s">
        <v>98</v>
      </c>
      <c r="C54" s="8">
        <v>0</v>
      </c>
      <c r="D54" s="8">
        <v>0</v>
      </c>
      <c r="E54" s="13"/>
      <c r="F54" s="8"/>
      <c r="G54" s="8"/>
    </row>
    <row r="55" spans="2:7" x14ac:dyDescent="0.2">
      <c r="B55" s="12"/>
      <c r="C55" s="8"/>
      <c r="D55" s="8"/>
      <c r="E55" s="7" t="s">
        <v>99</v>
      </c>
      <c r="F55" s="6">
        <f>F53+F43</f>
        <v>87590889.769999996</v>
      </c>
      <c r="G55" s="6">
        <f>G53+G43</f>
        <v>309875990.50999999</v>
      </c>
    </row>
    <row r="56" spans="2:7" x14ac:dyDescent="0.2">
      <c r="B56" s="11" t="s">
        <v>100</v>
      </c>
      <c r="C56" s="6">
        <f>SUM(C46:C54)</f>
        <v>18159631.730000004</v>
      </c>
      <c r="D56" s="6">
        <f>SUM(D46:D54)</f>
        <v>17338918.25</v>
      </c>
      <c r="E56" s="4"/>
      <c r="F56" s="8"/>
      <c r="G56" s="8"/>
    </row>
    <row r="57" spans="2:7" x14ac:dyDescent="0.2">
      <c r="B57" s="12"/>
      <c r="C57" s="8"/>
      <c r="D57" s="8"/>
      <c r="E57" s="7" t="s">
        <v>101</v>
      </c>
      <c r="F57" s="8"/>
      <c r="G57" s="8"/>
    </row>
    <row r="58" spans="2:7" x14ac:dyDescent="0.2">
      <c r="B58" s="11" t="s">
        <v>102</v>
      </c>
      <c r="C58" s="6">
        <f>C43+C56</f>
        <v>525273399.18000007</v>
      </c>
      <c r="D58" s="6">
        <f>D43+D56</f>
        <v>398433467.13999999</v>
      </c>
      <c r="E58" s="7"/>
      <c r="F58" s="8"/>
      <c r="G58" s="8"/>
    </row>
    <row r="59" spans="2:7" x14ac:dyDescent="0.2">
      <c r="B59" s="12"/>
      <c r="C59" s="8"/>
      <c r="D59" s="8"/>
      <c r="E59" s="7" t="s">
        <v>103</v>
      </c>
      <c r="F59" s="8">
        <f>SUM(F60:F62)</f>
        <v>40283993.840000004</v>
      </c>
      <c r="G59" s="8">
        <f>SUM(G60:G62)</f>
        <v>40283993.840000004</v>
      </c>
    </row>
    <row r="60" spans="2:7" x14ac:dyDescent="0.2">
      <c r="B60" s="12"/>
      <c r="C60" s="8"/>
      <c r="D60" s="8"/>
      <c r="E60" s="4" t="s">
        <v>104</v>
      </c>
      <c r="F60" s="25">
        <v>40283993.840000004</v>
      </c>
      <c r="G60" s="26">
        <v>40283993.840000004</v>
      </c>
    </row>
    <row r="61" spans="2:7" x14ac:dyDescent="0.2">
      <c r="B61" s="12"/>
      <c r="C61" s="8"/>
      <c r="D61" s="8"/>
      <c r="E61" s="4" t="s">
        <v>105</v>
      </c>
      <c r="F61" s="8">
        <v>0</v>
      </c>
      <c r="G61" s="8">
        <v>0</v>
      </c>
    </row>
    <row r="62" spans="2:7" x14ac:dyDescent="0.2">
      <c r="B62" s="12"/>
      <c r="C62" s="8"/>
      <c r="D62" s="8"/>
      <c r="E62" s="4" t="s">
        <v>106</v>
      </c>
      <c r="F62" s="8">
        <v>0</v>
      </c>
      <c r="G62" s="8">
        <v>0</v>
      </c>
    </row>
    <row r="63" spans="2:7" x14ac:dyDescent="0.2">
      <c r="B63" s="12"/>
      <c r="C63" s="8"/>
      <c r="D63" s="8"/>
      <c r="E63" s="4"/>
      <c r="F63" s="8"/>
      <c r="G63" s="8"/>
    </row>
    <row r="64" spans="2:7" x14ac:dyDescent="0.2">
      <c r="B64" s="12"/>
      <c r="C64" s="8"/>
      <c r="D64" s="8"/>
      <c r="E64" s="7" t="s">
        <v>107</v>
      </c>
      <c r="F64" s="8">
        <f>SUM(F65:F69)</f>
        <v>397398515.56999999</v>
      </c>
      <c r="G64" s="8">
        <f>SUM(G65:G69)</f>
        <v>48273482.789999992</v>
      </c>
    </row>
    <row r="65" spans="2:7" x14ac:dyDescent="0.2">
      <c r="B65" s="12"/>
      <c r="C65" s="8"/>
      <c r="D65" s="8"/>
      <c r="E65" s="4" t="s">
        <v>108</v>
      </c>
      <c r="F65" s="8">
        <v>349073445.63999999</v>
      </c>
      <c r="G65" s="8">
        <v>-224189304.21000001</v>
      </c>
    </row>
    <row r="66" spans="2:7" x14ac:dyDescent="0.2">
      <c r="B66" s="12"/>
      <c r="C66" s="8"/>
      <c r="D66" s="8"/>
      <c r="E66" s="4" t="s">
        <v>109</v>
      </c>
      <c r="F66" s="8">
        <v>48325069.93</v>
      </c>
      <c r="G66" s="8">
        <v>272462787</v>
      </c>
    </row>
    <row r="67" spans="2:7" x14ac:dyDescent="0.2">
      <c r="B67" s="12"/>
      <c r="C67" s="8"/>
      <c r="D67" s="8"/>
      <c r="E67" s="4" t="s">
        <v>110</v>
      </c>
      <c r="F67" s="8">
        <v>0</v>
      </c>
      <c r="G67" s="8">
        <v>0</v>
      </c>
    </row>
    <row r="68" spans="2:7" x14ac:dyDescent="0.2">
      <c r="B68" s="12"/>
      <c r="C68" s="8"/>
      <c r="D68" s="8"/>
      <c r="E68" s="4" t="s">
        <v>111</v>
      </c>
      <c r="F68" s="8">
        <v>0</v>
      </c>
      <c r="G68" s="8">
        <v>0</v>
      </c>
    </row>
    <row r="69" spans="2:7" x14ac:dyDescent="0.2">
      <c r="B69" s="12"/>
      <c r="C69" s="8"/>
      <c r="D69" s="8"/>
      <c r="E69" s="4" t="s">
        <v>112</v>
      </c>
      <c r="F69" s="8">
        <v>0</v>
      </c>
      <c r="G69" s="8">
        <v>0</v>
      </c>
    </row>
    <row r="70" spans="2:7" x14ac:dyDescent="0.2">
      <c r="B70" s="12"/>
      <c r="C70" s="8"/>
      <c r="D70" s="8"/>
      <c r="E70" s="4"/>
      <c r="F70" s="8"/>
      <c r="G70" s="8"/>
    </row>
    <row r="71" spans="2:7" ht="22.5" x14ac:dyDescent="0.2">
      <c r="B71" s="12"/>
      <c r="C71" s="8"/>
      <c r="D71" s="8"/>
      <c r="E71" s="7" t="s">
        <v>113</v>
      </c>
      <c r="F71" s="8">
        <f>SUM(F72:F73)</f>
        <v>0</v>
      </c>
      <c r="G71" s="8">
        <f>SUM(G72:G73)</f>
        <v>0</v>
      </c>
    </row>
    <row r="72" spans="2:7" x14ac:dyDescent="0.2">
      <c r="B72" s="12"/>
      <c r="C72" s="8"/>
      <c r="D72" s="8"/>
      <c r="E72" s="4" t="s">
        <v>114</v>
      </c>
      <c r="F72" s="8">
        <v>0</v>
      </c>
      <c r="G72" s="8">
        <v>0</v>
      </c>
    </row>
    <row r="73" spans="2:7" x14ac:dyDescent="0.2">
      <c r="B73" s="12"/>
      <c r="C73" s="8"/>
      <c r="D73" s="8"/>
      <c r="E73" s="4" t="s">
        <v>115</v>
      </c>
      <c r="F73" s="8">
        <v>0</v>
      </c>
      <c r="G73" s="8">
        <v>0</v>
      </c>
    </row>
    <row r="74" spans="2:7" x14ac:dyDescent="0.2">
      <c r="B74" s="12"/>
      <c r="C74" s="8"/>
      <c r="D74" s="8"/>
      <c r="E74" s="4"/>
      <c r="F74" s="8"/>
      <c r="G74" s="8"/>
    </row>
    <row r="75" spans="2:7" x14ac:dyDescent="0.2">
      <c r="B75" s="12"/>
      <c r="C75" s="8"/>
      <c r="D75" s="8"/>
      <c r="E75" s="7" t="s">
        <v>116</v>
      </c>
      <c r="F75" s="6">
        <f>F59+F64+F71</f>
        <v>437682509.40999997</v>
      </c>
      <c r="G75" s="6">
        <f>G59+G64+G71</f>
        <v>88557476.629999995</v>
      </c>
    </row>
    <row r="76" spans="2:7" x14ac:dyDescent="0.2">
      <c r="B76" s="12"/>
      <c r="C76" s="8"/>
      <c r="D76" s="8"/>
      <c r="E76" s="4"/>
      <c r="F76" s="8"/>
      <c r="G76" s="8"/>
    </row>
    <row r="77" spans="2:7" x14ac:dyDescent="0.2">
      <c r="B77" s="14"/>
      <c r="C77" s="15"/>
      <c r="D77" s="15"/>
      <c r="E77" s="23" t="s">
        <v>117</v>
      </c>
      <c r="F77" s="24">
        <f>F55+F75</f>
        <v>525273399.17999995</v>
      </c>
      <c r="G77" s="24">
        <f>G55+G75</f>
        <v>398433467.13999999</v>
      </c>
    </row>
    <row r="78" spans="2:7" ht="12" x14ac:dyDescent="0.2">
      <c r="B78" s="27" t="s">
        <v>120</v>
      </c>
    </row>
  </sheetData>
  <mergeCells count="1">
    <mergeCell ref="B1:G1"/>
  </mergeCells>
  <printOptions horizontalCentered="1"/>
  <pageMargins left="0" right="0" top="0.74803149606299213" bottom="0.74803149606299213" header="0.31496062992125984" footer="0.31496062992125984"/>
  <pageSetup scale="5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F1</vt:lpstr>
      <vt:lpstr>'F1'!Área_de_impresión</vt:lpstr>
      <vt:lpstr>'F1'!Print_Area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cp:lastPrinted>2019-07-11T21:48:57Z</cp:lastPrinted>
  <dcterms:created xsi:type="dcterms:W3CDTF">2017-01-11T17:17:46Z</dcterms:created>
  <dcterms:modified xsi:type="dcterms:W3CDTF">2020-09-30T14:11:58Z</dcterms:modified>
</cp:coreProperties>
</file>