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9015"/>
  </bookViews>
  <sheets>
    <sheet name="LDF1" sheetId="1" r:id="rId1"/>
  </sheets>
  <definedNames>
    <definedName name="_xlnm.Print_Area" localSheetId="0">'LDF1'!$A$1:$H$90</definedName>
    <definedName name="_xlnm.Print_Titles" localSheetId="0">'LDF1'!$1:$5</definedName>
  </definedNames>
  <calcPr calcId="145621"/>
</workbook>
</file>

<file path=xl/calcChain.xml><?xml version="1.0" encoding="utf-8"?>
<calcChain xmlns="http://schemas.openxmlformats.org/spreadsheetml/2006/main">
  <c r="C9" i="1" l="1"/>
  <c r="D9" i="1"/>
  <c r="F9" i="1"/>
  <c r="G9" i="1"/>
  <c r="C17" i="1"/>
  <c r="D17" i="1"/>
  <c r="F19" i="1"/>
  <c r="G19" i="1"/>
  <c r="F23" i="1"/>
  <c r="G23" i="1"/>
  <c r="C25" i="1"/>
  <c r="D25" i="1"/>
  <c r="F27" i="1"/>
  <c r="G27" i="1"/>
  <c r="C31" i="1"/>
  <c r="D31" i="1"/>
  <c r="F31" i="1"/>
  <c r="G31" i="1"/>
  <c r="C38" i="1"/>
  <c r="D38" i="1"/>
  <c r="F38" i="1"/>
  <c r="G38" i="1"/>
  <c r="C41" i="1"/>
  <c r="D41" i="1"/>
  <c r="F42" i="1"/>
  <c r="G42" i="1"/>
  <c r="C47" i="1"/>
  <c r="D47" i="1"/>
  <c r="F47" i="1"/>
  <c r="G47" i="1"/>
  <c r="F57" i="1"/>
  <c r="F59" i="1" s="1"/>
  <c r="F81" i="1" s="1"/>
  <c r="G57" i="1"/>
  <c r="G59" i="1" s="1"/>
  <c r="G81" i="1" s="1"/>
  <c r="C60" i="1"/>
  <c r="D60" i="1"/>
  <c r="C62" i="1"/>
  <c r="D62" i="1"/>
  <c r="F63" i="1"/>
  <c r="G63" i="1"/>
  <c r="F68" i="1"/>
  <c r="G68" i="1"/>
  <c r="F75" i="1"/>
  <c r="G75" i="1"/>
  <c r="F79" i="1"/>
  <c r="G79" i="1"/>
</calcChain>
</file>

<file path=xl/sharedStrings.xml><?xml version="1.0" encoding="utf-8"?>
<sst xmlns="http://schemas.openxmlformats.org/spreadsheetml/2006/main" count="121" uniqueCount="120">
  <si>
    <t>Bajo protesta de decir verdad declaramos que los Estados Financieros y sus Notas son razonablemente correctos y responsabilidad del emisor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</si>
  <si>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</si>
  <si>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</si>
  <si>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</si>
  <si>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</si>
  <si>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 = a + 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</si>
  <si>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</si>
  <si>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</si>
  <si>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</si>
  <si>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</si>
  <si>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</si>
  <si>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</si>
  <si>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</si>
  <si>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</si>
  <si>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</si>
  <si>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</si>
  <si>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</si>
  <si>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</si>
  <si>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</si>
  <si>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</si>
  <si>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</si>
  <si>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</si>
  <si>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</si>
  <si>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</si>
  <si>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</si>
  <si>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</si>
  <si>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</si>
  <si>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</si>
  <si>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</si>
  <si>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</si>
  <si>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</si>
  <si>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</si>
  <si>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</si>
  <si>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</si>
  <si>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</si>
  <si>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</si>
  <si>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</si>
  <si>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</si>
  <si>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</si>
  <si>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</si>
  <si>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</si>
  <si>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</si>
  <si>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</si>
  <si>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</si>
  <si>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</si>
  <si>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</si>
  <si>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</si>
  <si>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</si>
  <si>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</si>
  <si>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</si>
  <si>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</si>
  <si>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</si>
  <si>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</si>
  <si>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</si>
  <si>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</si>
  <si>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</si>
  <si>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</si>
  <si>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</si>
  <si>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</si>
  <si>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</si>
  <si>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</si>
  <si>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</si>
  <si>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</si>
  <si>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</si>
  <si>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</si>
  <si>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</si>
  <si>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</si>
  <si>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</si>
  <si>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</si>
  <si>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</si>
  <si>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</si>
  <si>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</si>
  <si>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</si>
  <si>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</si>
  <si>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</si>
  <si>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</si>
  <si>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</si>
  <si>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</si>
  <si>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</si>
  <si>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</si>
  <si>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</si>
  <si>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</si>
  <si>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</si>
  <si>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</si>
  <si>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</si>
  <si>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</si>
  <si>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</si>
  <si>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</si>
  <si>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</si>
  <si>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</si>
  <si>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</si>
  <si>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</si>
  <si>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</si>
  <si>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</si>
  <si>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</si>
  <si>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</si>
  <si>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</si>
  <si>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</si>
  <si>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</si>
  <si>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</si>
  <si>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</si>
  <si>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</si>
  <si>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</si>
  <si>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</si>
  <si>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</si>
  <si>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</si>
  <si>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</si>
  <si>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</si>
  <si>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</si>
  <si>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</si>
  <si>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</si>
  <si>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</si>
  <si>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</si>
  <si>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</si>
  <si>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</si>
  <si>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</si>
  <si>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</si>
  <si>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</si>
  <si>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 (c)</t>
  </si>
  <si>
    <t xml:space="preserve">
Estado de Situación Financiera Detallado - LDF
al 31 de Marzo de 2018 y al 31 de Diciembre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</si>
</sst>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sz val="8"/>
      <color rgb="FF000000"/>
      <name val="Arial"/>
      <family val="2"/>
    </font>
    <font>
      <sz val="10"/>
      <color rgb="FFFFFFFF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8"/>
      <color rgb="FFFFFFFF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rgb="FF000000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7">
    <xf numFmtId="0" fontId="0" fillId="0" borderId="0"/>
    <xf numFmtId="164" fontId="1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2" fillId="0" borderId="0"/>
    <xf numFmtId="0" fontId="12" fillId="0" borderId="0"/>
    <xf numFmtId="0" fontId="18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</cellStyleXfs>
  <cellXfs count="29">
    <xf numFmtId="0" fontId="0" fillId="0" borderId="0" xfId="0"/>
    <xf numFmtId="0" fontId="3" fillId="0" borderId="0" xfId="0" applyFont="1" applyFill="1" applyBorder="1" applyProtection="1">
      <protection hidden="1"/>
    </xf>
    <xf numFmtId="0" fontId="3" fillId="11" borderId="0" xfId="0" applyFont="1" applyFill="1" applyBorder="1" applyProtection="1">
      <protection hidden="1"/>
    </xf>
    <xf numFmtId="0" fontId="4" fillId="12" borderId="0" xfId="0" applyFont="1" applyFill="1" applyProtection="1">
      <protection hidden="1"/>
    </xf>
    <xf numFmtId="4" fontId="5" fillId="0" borderId="2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4" fontId="6" fillId="0" borderId="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justify" vertical="center" wrapText="1"/>
    </xf>
    <xf numFmtId="4" fontId="5" fillId="0" borderId="5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8" fillId="11" borderId="0" xfId="0" applyFont="1" applyFill="1" applyBorder="1" applyProtection="1">
      <protection hidden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6" xfId="0" applyFont="1" applyFill="1" applyBorder="1" applyAlignment="1">
      <alignment horizontal="left" vertical="center" wrapText="1" indent="1"/>
    </xf>
    <xf numFmtId="0" fontId="9" fillId="0" borderId="0" xfId="0" applyFont="1" applyFill="1" applyBorder="1" applyProtection="1">
      <protection hidden="1"/>
    </xf>
    <xf numFmtId="0" fontId="9" fillId="11" borderId="0" xfId="0" applyFont="1" applyFill="1" applyBorder="1" applyProtection="1">
      <protection hidden="1"/>
    </xf>
    <xf numFmtId="0" fontId="10" fillId="0" borderId="0" xfId="0" applyFont="1" applyFill="1" applyBorder="1" applyProtection="1">
      <protection hidden="1"/>
    </xf>
    <xf numFmtId="0" fontId="10" fillId="11" borderId="0" xfId="0" applyFont="1" applyFill="1" applyBorder="1" applyProtection="1">
      <protection hidden="1"/>
    </xf>
    <xf numFmtId="4" fontId="5" fillId="0" borderId="7" xfId="0" applyNumberFormat="1" applyFont="1" applyFill="1" applyBorder="1" applyAlignment="1">
      <alignment vertical="center"/>
    </xf>
    <xf numFmtId="0" fontId="11" fillId="13" borderId="8" xfId="0" applyFont="1" applyFill="1" applyBorder="1" applyAlignment="1">
      <alignment horizontal="center" vertical="center" wrapText="1"/>
    </xf>
    <xf numFmtId="0" fontId="11" fillId="13" borderId="8" xfId="0" applyFont="1" applyFill="1" applyBorder="1" applyAlignment="1">
      <alignment horizontal="left" vertical="center" wrapText="1"/>
    </xf>
    <xf numFmtId="0" fontId="11" fillId="13" borderId="9" xfId="0" applyFont="1" applyFill="1" applyBorder="1" applyAlignment="1">
      <alignment horizontal="centerContinuous" vertical="center" wrapText="1"/>
    </xf>
    <xf numFmtId="0" fontId="11" fillId="13" borderId="10" xfId="0" applyFont="1" applyFill="1" applyBorder="1" applyAlignment="1">
      <alignment horizontal="centerContinuous" vertical="center" wrapText="1"/>
    </xf>
    <xf numFmtId="0" fontId="11" fillId="13" borderId="11" xfId="0" applyFont="1" applyFill="1" applyBorder="1" applyAlignment="1">
      <alignment horizontal="centerContinuous" vertical="center" wrapText="1"/>
    </xf>
  </cellXfs>
  <cellStyles count="297">
    <cellStyle name="=C:\WINNT\SYSTEM32\COMMAND.COM" xfId="1"/>
    <cellStyle name="20% - Énfasis1 2" xfId="2"/>
    <cellStyle name="20% - Énfasis2 2" xfId="3"/>
    <cellStyle name="20% - Énfasis3 2" xfId="4"/>
    <cellStyle name="20% - Énfasis4 2" xfId="5"/>
    <cellStyle name="40% - Énfasis3 2" xfId="6"/>
    <cellStyle name="60% - Énfasis3 2" xfId="7"/>
    <cellStyle name="60% - Énfasis4 2" xfId="8"/>
    <cellStyle name="60% - Énfasis6 2" xfId="9"/>
    <cellStyle name="Euro" xfId="10"/>
    <cellStyle name="Fecha" xfId="11"/>
    <cellStyle name="Fijo" xfId="12"/>
    <cellStyle name="HEADING1" xfId="13"/>
    <cellStyle name="HEADING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6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19" xfId="32"/>
    <cellStyle name="Millares 2 2" xfId="33"/>
    <cellStyle name="Millares 2 2 2" xfId="34"/>
    <cellStyle name="Millares 2 2 3" xfId="35"/>
    <cellStyle name="Millares 2 2 4" xfId="36"/>
    <cellStyle name="Millares 2 2 5" xfId="37"/>
    <cellStyle name="Millares 2 2 6" xfId="38"/>
    <cellStyle name="Millares 2 2 6 2" xfId="39"/>
    <cellStyle name="Millares 2 2 6 3" xfId="40"/>
    <cellStyle name="Millares 2 20" xfId="41"/>
    <cellStyle name="Millares 2 21" xfId="42"/>
    <cellStyle name="Millares 2 3" xfId="43"/>
    <cellStyle name="Millares 2 3 2" xfId="44"/>
    <cellStyle name="Millares 2 3 3" xfId="45"/>
    <cellStyle name="Millares 2 3 4" xfId="46"/>
    <cellStyle name="Millares 2 4" xfId="47"/>
    <cellStyle name="Millares 2 5" xfId="48"/>
    <cellStyle name="Millares 2 6" xfId="49"/>
    <cellStyle name="Millares 2 7" xfId="50"/>
    <cellStyle name="Millares 2 8" xfId="51"/>
    <cellStyle name="Millares 2 9" xfId="52"/>
    <cellStyle name="Millares 3" xfId="53"/>
    <cellStyle name="Millares 3 2" xfId="54"/>
    <cellStyle name="Millares 3 3" xfId="55"/>
    <cellStyle name="Millares 3 4" xfId="56"/>
    <cellStyle name="Millares 3 5" xfId="57"/>
    <cellStyle name="Millares 3 6" xfId="58"/>
    <cellStyle name="Millares 3 7" xfId="59"/>
    <cellStyle name="Millares 3 8" xfId="60"/>
    <cellStyle name="Millares 4" xfId="61"/>
    <cellStyle name="Millares 4 2" xfId="62"/>
    <cellStyle name="Millares 4 3" xfId="63"/>
    <cellStyle name="Millares 5" xfId="64"/>
    <cellStyle name="Millares 6" xfId="65"/>
    <cellStyle name="Millares 7" xfId="66"/>
    <cellStyle name="Millares 8" xfId="67"/>
    <cellStyle name="Millares 8 2" xfId="68"/>
    <cellStyle name="Millares 9" xfId="69"/>
    <cellStyle name="Moneda 2" xfId="70"/>
    <cellStyle name="Moneda 2 2" xfId="71"/>
    <cellStyle name="Moneda 2 3" xfId="72"/>
    <cellStyle name="Moneda 2 4" xfId="73"/>
    <cellStyle name="Moneda 2 5" xfId="74"/>
    <cellStyle name="Moneda 2 6" xfId="75"/>
    <cellStyle name="Moneda 2 7" xfId="76"/>
    <cellStyle name="Moneda 3" xfId="77"/>
    <cellStyle name="Moneda 4" xfId="78"/>
    <cellStyle name="Moneda 5" xfId="79"/>
    <cellStyle name="Normal" xfId="0" builtinId="0"/>
    <cellStyle name="Normal 10" xfId="80"/>
    <cellStyle name="Normal 10 2" xfId="81"/>
    <cellStyle name="Normal 10 3" xfId="82"/>
    <cellStyle name="Normal 10 4" xfId="83"/>
    <cellStyle name="Normal 10 5" xfId="84"/>
    <cellStyle name="Normal 11" xfId="85"/>
    <cellStyle name="Normal 12" xfId="86"/>
    <cellStyle name="Normal 12 2" xfId="87"/>
    <cellStyle name="Normal 13" xfId="88"/>
    <cellStyle name="Normal 14" xfId="89"/>
    <cellStyle name="Normal 15" xfId="90"/>
    <cellStyle name="Normal 16" xfId="91"/>
    <cellStyle name="Normal 2" xfId="92"/>
    <cellStyle name="Normal 2 10" xfId="93"/>
    <cellStyle name="Normal 2 10 2" xfId="94"/>
    <cellStyle name="Normal 2 10 3" xfId="95"/>
    <cellStyle name="Normal 2 11" xfId="96"/>
    <cellStyle name="Normal 2 11 2" xfId="97"/>
    <cellStyle name="Normal 2 11 3" xfId="98"/>
    <cellStyle name="Normal 2 12" xfId="99"/>
    <cellStyle name="Normal 2 12 2" xfId="100"/>
    <cellStyle name="Normal 2 12 3" xfId="101"/>
    <cellStyle name="Normal 2 13" xfId="102"/>
    <cellStyle name="Normal 2 13 2" xfId="103"/>
    <cellStyle name="Normal 2 13 3" xfId="104"/>
    <cellStyle name="Normal 2 14" xfId="105"/>
    <cellStyle name="Normal 2 14 2" xfId="106"/>
    <cellStyle name="Normal 2 14 3" xfId="107"/>
    <cellStyle name="Normal 2 15" xfId="108"/>
    <cellStyle name="Normal 2 15 2" xfId="109"/>
    <cellStyle name="Normal 2 15 3" xfId="110"/>
    <cellStyle name="Normal 2 16" xfId="111"/>
    <cellStyle name="Normal 2 16 2" xfId="112"/>
    <cellStyle name="Normal 2 16 3" xfId="113"/>
    <cellStyle name="Normal 2 17" xfId="114"/>
    <cellStyle name="Normal 2 17 2" xfId="115"/>
    <cellStyle name="Normal 2 17 3" xfId="116"/>
    <cellStyle name="Normal 2 18" xfId="117"/>
    <cellStyle name="Normal 2 18 2" xfId="118"/>
    <cellStyle name="Normal 2 19" xfId="119"/>
    <cellStyle name="Normal 2 2" xfId="120"/>
    <cellStyle name="Normal 2 2 10" xfId="121"/>
    <cellStyle name="Normal 2 2 11" xfId="122"/>
    <cellStyle name="Normal 2 2 12" xfId="123"/>
    <cellStyle name="Normal 2 2 13" xfId="124"/>
    <cellStyle name="Normal 2 2 14" xfId="125"/>
    <cellStyle name="Normal 2 2 15" xfId="126"/>
    <cellStyle name="Normal 2 2 16" xfId="127"/>
    <cellStyle name="Normal 2 2 17" xfId="128"/>
    <cellStyle name="Normal 2 2 18" xfId="129"/>
    <cellStyle name="Normal 2 2 19" xfId="130"/>
    <cellStyle name="Normal 2 2 2" xfId="131"/>
    <cellStyle name="Normal 2 2 2 2" xfId="132"/>
    <cellStyle name="Normal 2 2 2 3" xfId="133"/>
    <cellStyle name="Normal 2 2 2 4" xfId="134"/>
    <cellStyle name="Normal 2 2 2 5" xfId="135"/>
    <cellStyle name="Normal 2 2 2 6" xfId="136"/>
    <cellStyle name="Normal 2 2 2 7" xfId="137"/>
    <cellStyle name="Normal 2 2 20" xfId="138"/>
    <cellStyle name="Normal 2 2 21" xfId="139"/>
    <cellStyle name="Normal 2 2 22" xfId="140"/>
    <cellStyle name="Normal 2 2 23" xfId="141"/>
    <cellStyle name="Normal 2 2 3" xfId="142"/>
    <cellStyle name="Normal 2 2 4" xfId="143"/>
    <cellStyle name="Normal 2 2 5" xfId="144"/>
    <cellStyle name="Normal 2 2 6" xfId="145"/>
    <cellStyle name="Normal 2 2 7" xfId="146"/>
    <cellStyle name="Normal 2 2 8" xfId="147"/>
    <cellStyle name="Normal 2 2 9" xfId="148"/>
    <cellStyle name="Normal 2 20" xfId="149"/>
    <cellStyle name="Normal 2 21" xfId="150"/>
    <cellStyle name="Normal 2 22" xfId="151"/>
    <cellStyle name="Normal 2 23" xfId="152"/>
    <cellStyle name="Normal 2 24" xfId="153"/>
    <cellStyle name="Normal 2 25" xfId="154"/>
    <cellStyle name="Normal 2 26" xfId="155"/>
    <cellStyle name="Normal 2 27" xfId="156"/>
    <cellStyle name="Normal 2 28" xfId="157"/>
    <cellStyle name="Normal 2 29" xfId="158"/>
    <cellStyle name="Normal 2 3" xfId="159"/>
    <cellStyle name="Normal 2 3 2" xfId="160"/>
    <cellStyle name="Normal 2 3 3" xfId="161"/>
    <cellStyle name="Normal 2 3 4" xfId="162"/>
    <cellStyle name="Normal 2 3 5" xfId="163"/>
    <cellStyle name="Normal 2 3 6" xfId="164"/>
    <cellStyle name="Normal 2 3 7" xfId="165"/>
    <cellStyle name="Normal 2 3 8" xfId="166"/>
    <cellStyle name="Normal 2 3 9" xfId="167"/>
    <cellStyle name="Normal 2 30" xfId="168"/>
    <cellStyle name="Normal 2 31" xfId="169"/>
    <cellStyle name="Normal 2 32" xfId="170"/>
    <cellStyle name="Normal 2 32 2" xfId="171"/>
    <cellStyle name="Normal 2 32 3" xfId="172"/>
    <cellStyle name="Normal 2 33" xfId="173"/>
    <cellStyle name="Normal 2 33 2" xfId="174"/>
    <cellStyle name="Normal 2 34" xfId="175"/>
    <cellStyle name="Normal 2 35" xfId="176"/>
    <cellStyle name="Normal 2 36" xfId="177"/>
    <cellStyle name="Normal 2 4" xfId="178"/>
    <cellStyle name="Normal 2 4 2" xfId="179"/>
    <cellStyle name="Normal 2 4 3" xfId="180"/>
    <cellStyle name="Normal 2 5" xfId="181"/>
    <cellStyle name="Normal 2 5 2" xfId="182"/>
    <cellStyle name="Normal 2 5 3" xfId="183"/>
    <cellStyle name="Normal 2 6" xfId="184"/>
    <cellStyle name="Normal 2 6 2" xfId="185"/>
    <cellStyle name="Normal 2 6 3" xfId="186"/>
    <cellStyle name="Normal 2 7" xfId="187"/>
    <cellStyle name="Normal 2 7 2" xfId="188"/>
    <cellStyle name="Normal 2 7 3" xfId="189"/>
    <cellStyle name="Normal 2 8" xfId="190"/>
    <cellStyle name="Normal 2 8 2" xfId="191"/>
    <cellStyle name="Normal 2 8 3" xfId="192"/>
    <cellStyle name="Normal 2 82" xfId="193"/>
    <cellStyle name="Normal 2 83" xfId="194"/>
    <cellStyle name="Normal 2 86" xfId="195"/>
    <cellStyle name="Normal 2 9" xfId="196"/>
    <cellStyle name="Normal 2 9 2" xfId="197"/>
    <cellStyle name="Normal 2 9 3" xfId="198"/>
    <cellStyle name="Normal 3" xfId="199"/>
    <cellStyle name="Normal 3 10" xfId="200"/>
    <cellStyle name="Normal 3 11" xfId="201"/>
    <cellStyle name="Normal 3 12" xfId="202"/>
    <cellStyle name="Normal 3 13" xfId="203"/>
    <cellStyle name="Normal 3 14" xfId="204"/>
    <cellStyle name="Normal 3 2" xfId="205"/>
    <cellStyle name="Normal 3 3" xfId="206"/>
    <cellStyle name="Normal 3 4" xfId="207"/>
    <cellStyle name="Normal 3 5" xfId="208"/>
    <cellStyle name="Normal 3 6" xfId="209"/>
    <cellStyle name="Normal 3 7" xfId="210"/>
    <cellStyle name="Normal 3 8" xfId="211"/>
    <cellStyle name="Normal 3 9" xfId="212"/>
    <cellStyle name="Normal 4" xfId="213"/>
    <cellStyle name="Normal 4 2" xfId="214"/>
    <cellStyle name="Normal 4 2 2" xfId="215"/>
    <cellStyle name="Normal 4 3" xfId="216"/>
    <cellStyle name="Normal 4 4" xfId="217"/>
    <cellStyle name="Normal 4 5" xfId="218"/>
    <cellStyle name="Normal 4 6" xfId="219"/>
    <cellStyle name="Normal 5" xfId="220"/>
    <cellStyle name="Normal 5 10" xfId="221"/>
    <cellStyle name="Normal 5 11" xfId="222"/>
    <cellStyle name="Normal 5 12" xfId="223"/>
    <cellStyle name="Normal 5 13" xfId="224"/>
    <cellStyle name="Normal 5 14" xfId="225"/>
    <cellStyle name="Normal 5 15" xfId="226"/>
    <cellStyle name="Normal 5 16" xfId="227"/>
    <cellStyle name="Normal 5 17" xfId="228"/>
    <cellStyle name="Normal 5 18" xfId="229"/>
    <cellStyle name="Normal 5 18 2" xfId="230"/>
    <cellStyle name="Normal 5 18 3" xfId="231"/>
    <cellStyle name="Normal 5 2" xfId="232"/>
    <cellStyle name="Normal 5 2 2" xfId="233"/>
    <cellStyle name="Normal 5 3" xfId="234"/>
    <cellStyle name="Normal 5 3 2" xfId="235"/>
    <cellStyle name="Normal 5 4" xfId="236"/>
    <cellStyle name="Normal 5 4 2" xfId="237"/>
    <cellStyle name="Normal 5 5" xfId="238"/>
    <cellStyle name="Normal 5 5 2" xfId="239"/>
    <cellStyle name="Normal 5 6" xfId="240"/>
    <cellStyle name="Normal 5 7" xfId="241"/>
    <cellStyle name="Normal 5 7 2" xfId="242"/>
    <cellStyle name="Normal 5 8" xfId="243"/>
    <cellStyle name="Normal 5 9" xfId="244"/>
    <cellStyle name="Normal 56" xfId="245"/>
    <cellStyle name="Normal 6" xfId="246"/>
    <cellStyle name="Normal 6 2" xfId="247"/>
    <cellStyle name="Normal 6 2 2" xfId="248"/>
    <cellStyle name="Normal 6 2 3" xfId="249"/>
    <cellStyle name="Normal 6 3" xfId="250"/>
    <cellStyle name="Normal 6 4" xfId="251"/>
    <cellStyle name="Normal 6 5" xfId="252"/>
    <cellStyle name="Normal 7" xfId="253"/>
    <cellStyle name="Normal 7 10" xfId="254"/>
    <cellStyle name="Normal 7 11" xfId="255"/>
    <cellStyle name="Normal 7 12" xfId="256"/>
    <cellStyle name="Normal 7 13" xfId="257"/>
    <cellStyle name="Normal 7 14" xfId="258"/>
    <cellStyle name="Normal 7 15" xfId="259"/>
    <cellStyle name="Normal 7 16" xfId="260"/>
    <cellStyle name="Normal 7 17" xfId="261"/>
    <cellStyle name="Normal 7 18" xfId="262"/>
    <cellStyle name="Normal 7 2" xfId="263"/>
    <cellStyle name="Normal 7 3" xfId="264"/>
    <cellStyle name="Normal 7 4" xfId="265"/>
    <cellStyle name="Normal 7 5" xfId="266"/>
    <cellStyle name="Normal 7 6" xfId="267"/>
    <cellStyle name="Normal 7 7" xfId="268"/>
    <cellStyle name="Normal 7 8" xfId="269"/>
    <cellStyle name="Normal 7 9" xfId="270"/>
    <cellStyle name="Normal 8" xfId="271"/>
    <cellStyle name="Normal 9" xfId="272"/>
    <cellStyle name="Normal 9 2" xfId="273"/>
    <cellStyle name="Normal 9 3" xfId="274"/>
    <cellStyle name="Notas 2" xfId="275"/>
    <cellStyle name="Notas 3" xfId="276"/>
    <cellStyle name="Notas 4" xfId="277"/>
    <cellStyle name="Porcentaje 2" xfId="278"/>
    <cellStyle name="Porcentaje 3" xfId="279"/>
    <cellStyle name="Porcentaje 4" xfId="280"/>
    <cellStyle name="Porcentual 2" xfId="281"/>
    <cellStyle name="Porcentual 2 2" xfId="282"/>
    <cellStyle name="Porcentual 2 3" xfId="283"/>
    <cellStyle name="Total 10" xfId="284"/>
    <cellStyle name="Total 11" xfId="285"/>
    <cellStyle name="Total 12" xfId="286"/>
    <cellStyle name="Total 13" xfId="287"/>
    <cellStyle name="Total 14" xfId="288"/>
    <cellStyle name="Total 2" xfId="289"/>
    <cellStyle name="Total 3" xfId="290"/>
    <cellStyle name="Total 4" xfId="291"/>
    <cellStyle name="Total 5" xfId="292"/>
    <cellStyle name="Total 6" xfId="293"/>
    <cellStyle name="Total 7" xfId="294"/>
    <cellStyle name="Total 8" xfId="295"/>
    <cellStyle name="Total 9" xfId="2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501872</xdr:colOff>
      <xdr:row>86</xdr:row>
      <xdr:rowOff>158547</xdr:rowOff>
    </xdr:from>
    <xdr:ext cx="12275237" cy="450816"/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872" y="16541547"/>
          <a:ext cx="12275237" cy="450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27455</xdr:colOff>
      <xdr:row>0</xdr:row>
      <xdr:rowOff>122465</xdr:rowOff>
    </xdr:from>
    <xdr:ext cx="1316970" cy="346811"/>
    <xdr:pic>
      <xdr:nvPicPr>
        <xdr:cNvPr id="3" name="2 Imagen" descr="Valezka:Users:Valezka:Desktop:2014:LOGOS:SEGURO POPULAR REPSS COLOR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455" y="122465"/>
          <a:ext cx="1316970" cy="34681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480508</xdr:colOff>
      <xdr:row>0</xdr:row>
      <xdr:rowOff>136078</xdr:rowOff>
    </xdr:from>
    <xdr:ext cx="1216796" cy="328680"/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2766508" y="136078"/>
          <a:ext cx="1216796" cy="328680"/>
        </a:xfrm>
        <a:prstGeom prst="rect">
          <a:avLst/>
        </a:prstGeom>
      </xdr:spPr>
    </xdr:pic>
    <xdr:clientData/>
  </xdr:oneCellAnchor>
  <xdr:oneCellAnchor>
    <xdr:from>
      <xdr:col>5</xdr:col>
      <xdr:colOff>653143</xdr:colOff>
      <xdr:row>0</xdr:row>
      <xdr:rowOff>40823</xdr:rowOff>
    </xdr:from>
    <xdr:ext cx="1288797" cy="467016"/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3143" y="40823"/>
          <a:ext cx="1288797" cy="46701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90"/>
  <sheetViews>
    <sheetView showGridLines="0" tabSelected="1" view="pageBreakPreview" zoomScale="60" zoomScaleNormal="70" zoomScalePageLayoutView="85" workbookViewId="0">
      <selection activeCell="E9" sqref="E9"/>
    </sheetView>
  </sheetViews>
  <sheetFormatPr baseColWidth="10" defaultColWidth="0" defaultRowHeight="12.75" zeroHeight="1" x14ac:dyDescent="0.2"/>
  <cols>
    <col min="1" max="1" width="2.42578125" style="2" customWidth="1"/>
    <col min="2" max="2" width="68.7109375" style="1" bestFit="1" customWidth="1"/>
    <col min="3" max="4" width="14.5703125" style="1" bestFit="1" customWidth="1"/>
    <col min="5" max="5" width="71.42578125" style="1" bestFit="1" customWidth="1"/>
    <col min="6" max="6" width="14.5703125" style="1" bestFit="1" customWidth="1"/>
    <col min="7" max="7" width="14.85546875" style="1" bestFit="1" customWidth="1"/>
    <col min="8" max="8" width="3.7109375" style="2" customWidth="1"/>
    <col min="9" max="16384" width="11.42578125" style="1" hidden="1"/>
  </cols>
  <sheetData>
    <row r="1" spans="1:8" x14ac:dyDescent="0.2">
      <c r="A1" s="1"/>
      <c r="H1" s="1"/>
    </row>
    <row r="2" spans="1:8" x14ac:dyDescent="0.2">
      <c r="A2" s="1"/>
      <c r="H2" s="1"/>
    </row>
    <row r="3" spans="1:8" x14ac:dyDescent="0.2">
      <c r="A3" s="1"/>
      <c r="H3" s="1"/>
    </row>
    <row r="4" spans="1:8" ht="47.25" customHeight="1" x14ac:dyDescent="0.2">
      <c r="A4" s="1"/>
      <c r="B4" s="28" t="s">
        <v>119</v>
      </c>
      <c r="C4" s="27"/>
      <c r="D4" s="27"/>
      <c r="E4" s="27"/>
      <c r="F4" s="27"/>
      <c r="G4" s="26"/>
      <c r="H4" s="1"/>
    </row>
    <row r="5" spans="1:8" ht="14.25" customHeight="1" x14ac:dyDescent="0.2">
      <c r="A5" s="1"/>
      <c r="B5" s="25" t="s">
        <v>118</v>
      </c>
      <c r="C5" s="24">
        <v>2018</v>
      </c>
      <c r="D5" s="24">
        <v>2017</v>
      </c>
      <c r="E5" s="25" t="s">
        <v>118</v>
      </c>
      <c r="F5" s="24">
        <v>2018</v>
      </c>
      <c r="G5" s="24">
        <v>2017</v>
      </c>
      <c r="H5" s="1"/>
    </row>
    <row r="6" spans="1:8" ht="14.25" customHeight="1" x14ac:dyDescent="0.2">
      <c r="A6" s="1"/>
      <c r="B6" s="15"/>
      <c r="C6" s="23"/>
      <c r="D6" s="23"/>
      <c r="E6" s="11"/>
      <c r="F6" s="23"/>
      <c r="G6" s="23"/>
      <c r="H6" s="1"/>
    </row>
    <row r="7" spans="1:8" s="2" customFormat="1" ht="6.75" customHeight="1" x14ac:dyDescent="0.2">
      <c r="B7" s="14" t="s">
        <v>117</v>
      </c>
      <c r="C7" s="7"/>
      <c r="D7" s="7"/>
      <c r="E7" s="8" t="s">
        <v>116</v>
      </c>
      <c r="F7" s="7"/>
      <c r="G7" s="7"/>
    </row>
    <row r="8" spans="1:8" x14ac:dyDescent="0.2">
      <c r="A8" s="1"/>
      <c r="B8" s="14" t="s">
        <v>115</v>
      </c>
      <c r="C8" s="9"/>
      <c r="D8" s="9"/>
      <c r="E8" s="8" t="s">
        <v>114</v>
      </c>
      <c r="F8" s="9"/>
      <c r="G8" s="9"/>
      <c r="H8" s="1"/>
    </row>
    <row r="9" spans="1:8" x14ac:dyDescent="0.2">
      <c r="A9" s="1"/>
      <c r="B9" s="15" t="s">
        <v>113</v>
      </c>
      <c r="C9" s="9">
        <f>SUM(C10:C16)</f>
        <v>197516702.08000001</v>
      </c>
      <c r="D9" s="9">
        <f>SUM(D10:D16)</f>
        <v>336791883.31</v>
      </c>
      <c r="E9" s="11" t="s">
        <v>112</v>
      </c>
      <c r="F9" s="9">
        <f>SUM(F10:F18)</f>
        <v>104960440.75</v>
      </c>
      <c r="G9" s="9">
        <f>SUM(G10:G18)</f>
        <v>178581904.02000001</v>
      </c>
      <c r="H9" s="1"/>
    </row>
    <row r="10" spans="1:8" ht="11.25" customHeight="1" x14ac:dyDescent="0.2">
      <c r="A10" s="1"/>
      <c r="B10" s="18" t="s">
        <v>111</v>
      </c>
      <c r="C10" s="9"/>
      <c r="D10" s="9"/>
      <c r="E10" s="17" t="s">
        <v>110</v>
      </c>
      <c r="F10" s="9">
        <v>14245880.119999999</v>
      </c>
      <c r="G10" s="9">
        <v>16921.29</v>
      </c>
      <c r="H10" s="1"/>
    </row>
    <row r="11" spans="1:8" s="21" customFormat="1" ht="19.5" customHeight="1" x14ac:dyDescent="0.2">
      <c r="B11" s="18" t="s">
        <v>109</v>
      </c>
      <c r="C11" s="9">
        <v>197516702.08000001</v>
      </c>
      <c r="D11" s="9">
        <v>336791883.31</v>
      </c>
      <c r="E11" s="17" t="s">
        <v>108</v>
      </c>
      <c r="F11" s="9">
        <v>581914</v>
      </c>
      <c r="G11" s="9">
        <v>4814183.51</v>
      </c>
    </row>
    <row r="12" spans="1:8" s="21" customFormat="1" ht="19.5" customHeight="1" x14ac:dyDescent="0.2">
      <c r="B12" s="18" t="s">
        <v>107</v>
      </c>
      <c r="C12" s="9"/>
      <c r="D12" s="9"/>
      <c r="E12" s="17" t="s">
        <v>106</v>
      </c>
      <c r="F12" s="9"/>
      <c r="G12" s="9"/>
    </row>
    <row r="13" spans="1:8" s="21" customFormat="1" ht="19.5" customHeight="1" x14ac:dyDescent="0.2">
      <c r="B13" s="18" t="s">
        <v>105</v>
      </c>
      <c r="C13" s="9"/>
      <c r="D13" s="9"/>
      <c r="E13" s="17" t="s">
        <v>104</v>
      </c>
      <c r="F13" s="9"/>
      <c r="G13" s="9"/>
    </row>
    <row r="14" spans="1:8" s="21" customFormat="1" ht="19.5" customHeight="1" x14ac:dyDescent="0.2">
      <c r="B14" s="18" t="s">
        <v>103</v>
      </c>
      <c r="C14" s="9"/>
      <c r="D14" s="9"/>
      <c r="E14" s="17" t="s">
        <v>102</v>
      </c>
      <c r="F14" s="9">
        <v>0</v>
      </c>
      <c r="G14" s="9">
        <v>2656313.58</v>
      </c>
    </row>
    <row r="15" spans="1:8" s="21" customFormat="1" ht="19.5" customHeight="1" x14ac:dyDescent="0.2">
      <c r="B15" s="18" t="s">
        <v>101</v>
      </c>
      <c r="C15" s="9"/>
      <c r="D15" s="9"/>
      <c r="E15" s="17" t="s">
        <v>100</v>
      </c>
      <c r="F15" s="9"/>
      <c r="G15" s="9"/>
    </row>
    <row r="16" spans="1:8" s="21" customFormat="1" ht="19.5" customHeight="1" x14ac:dyDescent="0.2">
      <c r="B16" s="18" t="s">
        <v>99</v>
      </c>
      <c r="C16" s="9"/>
      <c r="D16" s="9"/>
      <c r="E16" s="17" t="s">
        <v>98</v>
      </c>
      <c r="F16" s="9">
        <v>4988275.7300000004</v>
      </c>
      <c r="G16" s="9">
        <v>6416903.6399999997</v>
      </c>
    </row>
    <row r="17" spans="1:8" s="21" customFormat="1" ht="19.5" customHeight="1" x14ac:dyDescent="0.2">
      <c r="B17" s="15" t="s">
        <v>97</v>
      </c>
      <c r="C17" s="9">
        <f>SUM(C18:C24)</f>
        <v>540519455.92999995</v>
      </c>
      <c r="D17" s="9">
        <f>SUM(D18:D24)</f>
        <v>161423789.15000001</v>
      </c>
      <c r="E17" s="17" t="s">
        <v>96</v>
      </c>
      <c r="F17" s="9"/>
      <c r="G17" s="9"/>
    </row>
    <row r="18" spans="1:8" s="21" customFormat="1" ht="19.5" customHeight="1" x14ac:dyDescent="0.2">
      <c r="B18" s="18" t="s">
        <v>95</v>
      </c>
      <c r="C18" s="9"/>
      <c r="D18" s="9"/>
      <c r="E18" s="17" t="s">
        <v>94</v>
      </c>
      <c r="F18" s="9">
        <v>85144370.900000006</v>
      </c>
      <c r="G18" s="9">
        <v>164677582</v>
      </c>
    </row>
    <row r="19" spans="1:8" s="21" customFormat="1" ht="19.5" customHeight="1" x14ac:dyDescent="0.2">
      <c r="B19" s="18" t="s">
        <v>93</v>
      </c>
      <c r="C19" s="9">
        <v>83341987.909999996</v>
      </c>
      <c r="D19" s="9">
        <v>161405773.33000001</v>
      </c>
      <c r="E19" s="11" t="s">
        <v>92</v>
      </c>
      <c r="F19" s="9">
        <f>SUM(F20:F22)</f>
        <v>0</v>
      </c>
      <c r="G19" s="9">
        <f>SUM(G20:G22)</f>
        <v>0</v>
      </c>
    </row>
    <row r="20" spans="1:8" s="21" customFormat="1" ht="19.5" customHeight="1" x14ac:dyDescent="0.2">
      <c r="B20" s="18" t="s">
        <v>91</v>
      </c>
      <c r="C20" s="9">
        <v>457177468.01999998</v>
      </c>
      <c r="D20" s="9">
        <v>18015.82</v>
      </c>
      <c r="E20" s="17" t="s">
        <v>90</v>
      </c>
      <c r="F20" s="9">
        <v>0</v>
      </c>
      <c r="G20" s="9">
        <v>0</v>
      </c>
    </row>
    <row r="21" spans="1:8" s="21" customFormat="1" ht="19.5" customHeight="1" x14ac:dyDescent="0.2">
      <c r="B21" s="18" t="s">
        <v>89</v>
      </c>
      <c r="C21" s="9"/>
      <c r="D21" s="9"/>
      <c r="E21" s="17" t="s">
        <v>88</v>
      </c>
      <c r="F21" s="9">
        <v>0</v>
      </c>
      <c r="G21" s="9">
        <v>0</v>
      </c>
    </row>
    <row r="22" spans="1:8" s="21" customFormat="1" ht="19.5" customHeight="1" x14ac:dyDescent="0.2">
      <c r="B22" s="18" t="s">
        <v>87</v>
      </c>
      <c r="C22" s="9">
        <v>0</v>
      </c>
      <c r="D22" s="9">
        <v>0</v>
      </c>
      <c r="E22" s="17" t="s">
        <v>86</v>
      </c>
      <c r="F22" s="9">
        <v>0</v>
      </c>
      <c r="G22" s="9">
        <v>0</v>
      </c>
    </row>
    <row r="23" spans="1:8" s="21" customFormat="1" ht="19.5" customHeight="1" x14ac:dyDescent="0.2">
      <c r="B23" s="18" t="s">
        <v>85</v>
      </c>
      <c r="C23" s="9"/>
      <c r="D23" s="9"/>
      <c r="E23" s="11" t="s">
        <v>84</v>
      </c>
      <c r="F23" s="9">
        <f>SUM(F24:F25)</f>
        <v>0</v>
      </c>
      <c r="G23" s="9">
        <f>SUM(G24:G25)</f>
        <v>0</v>
      </c>
    </row>
    <row r="24" spans="1:8" s="21" customFormat="1" ht="19.5" customHeight="1" x14ac:dyDescent="0.2">
      <c r="B24" s="18" t="s">
        <v>83</v>
      </c>
      <c r="C24" s="9">
        <v>0</v>
      </c>
      <c r="D24" s="9">
        <v>0</v>
      </c>
      <c r="E24" s="17" t="s">
        <v>82</v>
      </c>
      <c r="F24" s="9">
        <v>0</v>
      </c>
      <c r="G24" s="9">
        <v>0</v>
      </c>
    </row>
    <row r="25" spans="1:8" s="21" customFormat="1" ht="19.5" customHeight="1" x14ac:dyDescent="0.2">
      <c r="B25" s="15" t="s">
        <v>81</v>
      </c>
      <c r="C25" s="9">
        <f>SUM(C26:C30)</f>
        <v>0</v>
      </c>
      <c r="D25" s="9">
        <f>SUM(D26:D30)</f>
        <v>0</v>
      </c>
      <c r="E25" s="17" t="s">
        <v>80</v>
      </c>
      <c r="F25" s="9">
        <v>0</v>
      </c>
      <c r="G25" s="9">
        <v>0</v>
      </c>
    </row>
    <row r="26" spans="1:8" s="21" customFormat="1" ht="19.5" customHeight="1" x14ac:dyDescent="0.2">
      <c r="B26" s="18" t="s">
        <v>79</v>
      </c>
      <c r="C26" s="9"/>
      <c r="D26" s="9"/>
      <c r="E26" s="11" t="s">
        <v>78</v>
      </c>
      <c r="F26" s="9">
        <v>0</v>
      </c>
      <c r="G26" s="9">
        <v>0</v>
      </c>
    </row>
    <row r="27" spans="1:8" s="21" customFormat="1" ht="19.5" customHeight="1" x14ac:dyDescent="0.2">
      <c r="B27" s="18" t="s">
        <v>77</v>
      </c>
      <c r="C27" s="9"/>
      <c r="D27" s="9"/>
      <c r="E27" s="11" t="s">
        <v>76</v>
      </c>
      <c r="F27" s="9">
        <f>SUM(F28:F30)</f>
        <v>0</v>
      </c>
      <c r="G27" s="9">
        <f>SUM(G28:G30)</f>
        <v>0</v>
      </c>
    </row>
    <row r="28" spans="1:8" s="21" customFormat="1" ht="19.5" customHeight="1" x14ac:dyDescent="0.2">
      <c r="B28" s="18" t="s">
        <v>75</v>
      </c>
      <c r="C28" s="9"/>
      <c r="D28" s="9"/>
      <c r="E28" s="17" t="s">
        <v>74</v>
      </c>
      <c r="F28" s="9">
        <v>0</v>
      </c>
      <c r="G28" s="9">
        <v>0</v>
      </c>
    </row>
    <row r="29" spans="1:8" s="21" customFormat="1" ht="19.5" customHeight="1" x14ac:dyDescent="0.2">
      <c r="B29" s="18" t="s">
        <v>73</v>
      </c>
      <c r="C29" s="9"/>
      <c r="D29" s="9"/>
      <c r="E29" s="17" t="s">
        <v>72</v>
      </c>
      <c r="F29" s="9">
        <v>0</v>
      </c>
      <c r="G29" s="9">
        <v>0</v>
      </c>
    </row>
    <row r="30" spans="1:8" s="21" customFormat="1" ht="19.5" customHeight="1" x14ac:dyDescent="0.2">
      <c r="A30" s="22"/>
      <c r="B30" s="18" t="s">
        <v>71</v>
      </c>
      <c r="C30" s="9"/>
      <c r="D30" s="9"/>
      <c r="E30" s="17" t="s">
        <v>70</v>
      </c>
      <c r="F30" s="9">
        <v>0</v>
      </c>
      <c r="G30" s="9">
        <v>0</v>
      </c>
      <c r="H30" s="22"/>
    </row>
    <row r="31" spans="1:8" s="21" customFormat="1" ht="19.5" customHeight="1" x14ac:dyDescent="0.2">
      <c r="A31" s="22"/>
      <c r="B31" s="15" t="s">
        <v>69</v>
      </c>
      <c r="C31" s="9">
        <f>SUM(C32:C36)</f>
        <v>0</v>
      </c>
      <c r="D31" s="9">
        <f>SUM(D32:D36)</f>
        <v>0</v>
      </c>
      <c r="E31" s="11" t="s">
        <v>68</v>
      </c>
      <c r="F31" s="9">
        <f>SUM(F32:F37)</f>
        <v>0</v>
      </c>
      <c r="G31" s="9">
        <f>SUM(G32:G37)</f>
        <v>0</v>
      </c>
      <c r="H31" s="22"/>
    </row>
    <row r="32" spans="1:8" s="21" customFormat="1" ht="19.5" customHeight="1" x14ac:dyDescent="0.2">
      <c r="A32" s="22"/>
      <c r="B32" s="18" t="s">
        <v>67</v>
      </c>
      <c r="C32" s="9">
        <v>0</v>
      </c>
      <c r="D32" s="9">
        <v>0</v>
      </c>
      <c r="E32" s="17" t="s">
        <v>66</v>
      </c>
      <c r="F32" s="9"/>
      <c r="G32" s="9"/>
      <c r="H32" s="22"/>
    </row>
    <row r="33" spans="1:8" s="21" customFormat="1" ht="19.5" customHeight="1" x14ac:dyDescent="0.2">
      <c r="A33" s="22"/>
      <c r="B33" s="18" t="s">
        <v>65</v>
      </c>
      <c r="C33" s="9"/>
      <c r="D33" s="9"/>
      <c r="E33" s="17" t="s">
        <v>64</v>
      </c>
      <c r="F33" s="9"/>
      <c r="G33" s="9"/>
      <c r="H33" s="22"/>
    </row>
    <row r="34" spans="1:8" s="21" customFormat="1" ht="19.5" customHeight="1" x14ac:dyDescent="0.2">
      <c r="A34" s="22"/>
      <c r="B34" s="18" t="s">
        <v>63</v>
      </c>
      <c r="C34" s="9"/>
      <c r="D34" s="9"/>
      <c r="E34" s="17" t="s">
        <v>62</v>
      </c>
      <c r="F34" s="9"/>
      <c r="G34" s="9"/>
      <c r="H34" s="22"/>
    </row>
    <row r="35" spans="1:8" s="19" customFormat="1" ht="19.5" customHeight="1" x14ac:dyDescent="0.25">
      <c r="A35" s="20"/>
      <c r="B35" s="18" t="s">
        <v>61</v>
      </c>
      <c r="C35" s="9"/>
      <c r="D35" s="9"/>
      <c r="E35" s="17" t="s">
        <v>60</v>
      </c>
      <c r="F35" s="9"/>
      <c r="G35" s="9"/>
      <c r="H35" s="20"/>
    </row>
    <row r="36" spans="1:8" s="21" customFormat="1" ht="19.5" customHeight="1" x14ac:dyDescent="0.2">
      <c r="A36" s="22"/>
      <c r="B36" s="18" t="s">
        <v>59</v>
      </c>
      <c r="C36" s="9"/>
      <c r="D36" s="9"/>
      <c r="E36" s="17" t="s">
        <v>58</v>
      </c>
      <c r="F36" s="9"/>
      <c r="G36" s="9"/>
      <c r="H36" s="22"/>
    </row>
    <row r="37" spans="1:8" s="21" customFormat="1" ht="19.5" customHeight="1" x14ac:dyDescent="0.2">
      <c r="A37" s="22"/>
      <c r="B37" s="15" t="s">
        <v>57</v>
      </c>
      <c r="C37" s="9">
        <v>0</v>
      </c>
      <c r="D37" s="9">
        <v>0</v>
      </c>
      <c r="E37" s="17" t="s">
        <v>56</v>
      </c>
      <c r="F37" s="9"/>
      <c r="G37" s="9"/>
      <c r="H37" s="22"/>
    </row>
    <row r="38" spans="1:8" s="21" customFormat="1" ht="19.5" customHeight="1" x14ac:dyDescent="0.2">
      <c r="A38" s="22"/>
      <c r="B38" s="15" t="s">
        <v>55</v>
      </c>
      <c r="C38" s="9">
        <f>SUM(C39:C40)</f>
        <v>0</v>
      </c>
      <c r="D38" s="9">
        <f>SUM(D39:D40)</f>
        <v>0</v>
      </c>
      <c r="E38" s="11" t="s">
        <v>54</v>
      </c>
      <c r="F38" s="9">
        <f>SUM(F39:F41)</f>
        <v>0</v>
      </c>
      <c r="G38" s="9">
        <f>SUM(G39:G41)</f>
        <v>0</v>
      </c>
      <c r="H38" s="22"/>
    </row>
    <row r="39" spans="1:8" s="19" customFormat="1" ht="19.5" customHeight="1" x14ac:dyDescent="0.25">
      <c r="A39" s="20"/>
      <c r="B39" s="18" t="s">
        <v>53</v>
      </c>
      <c r="C39" s="9">
        <v>0</v>
      </c>
      <c r="D39" s="9">
        <v>0</v>
      </c>
      <c r="E39" s="17" t="s">
        <v>52</v>
      </c>
      <c r="F39" s="9">
        <v>0</v>
      </c>
      <c r="G39" s="9">
        <v>0</v>
      </c>
      <c r="H39" s="20"/>
    </row>
    <row r="40" spans="1:8" s="21" customFormat="1" ht="19.5" customHeight="1" x14ac:dyDescent="0.2">
      <c r="A40" s="22"/>
      <c r="B40" s="18" t="s">
        <v>51</v>
      </c>
      <c r="C40" s="9">
        <v>0</v>
      </c>
      <c r="D40" s="9">
        <v>0</v>
      </c>
      <c r="E40" s="17" t="s">
        <v>50</v>
      </c>
      <c r="F40" s="9">
        <v>0</v>
      </c>
      <c r="G40" s="9">
        <v>0</v>
      </c>
      <c r="H40" s="22"/>
    </row>
    <row r="41" spans="1:8" s="21" customFormat="1" ht="19.5" customHeight="1" x14ac:dyDescent="0.2">
      <c r="A41" s="22"/>
      <c r="B41" s="15" t="s">
        <v>49</v>
      </c>
      <c r="C41" s="9">
        <f>SUM(C42:C45)</f>
        <v>615936</v>
      </c>
      <c r="D41" s="9">
        <f>SUM(D42:D45)</f>
        <v>615936</v>
      </c>
      <c r="E41" s="17" t="s">
        <v>48</v>
      </c>
      <c r="F41" s="9">
        <v>0</v>
      </c>
      <c r="G41" s="9">
        <v>0</v>
      </c>
      <c r="H41" s="22"/>
    </row>
    <row r="42" spans="1:8" s="19" customFormat="1" ht="19.5" customHeight="1" x14ac:dyDescent="0.25">
      <c r="A42" s="20"/>
      <c r="B42" s="18" t="s">
        <v>47</v>
      </c>
      <c r="C42" s="9">
        <v>615936</v>
      </c>
      <c r="D42" s="9">
        <v>615936</v>
      </c>
      <c r="E42" s="11" t="s">
        <v>46</v>
      </c>
      <c r="F42" s="9">
        <f>SUM(F43:F45)</f>
        <v>13.89</v>
      </c>
      <c r="G42" s="9">
        <f>SUM(G43:G45)</f>
        <v>13.89</v>
      </c>
      <c r="H42" s="20"/>
    </row>
    <row r="43" spans="1:8" x14ac:dyDescent="0.2">
      <c r="B43" s="18" t="s">
        <v>45</v>
      </c>
      <c r="C43" s="9"/>
      <c r="D43" s="9"/>
      <c r="E43" s="17" t="s">
        <v>44</v>
      </c>
      <c r="F43" s="9">
        <v>0</v>
      </c>
      <c r="G43" s="9">
        <v>0</v>
      </c>
    </row>
    <row r="44" spans="1:8" x14ac:dyDescent="0.2">
      <c r="B44" s="18" t="s">
        <v>43</v>
      </c>
      <c r="C44" s="9"/>
      <c r="D44" s="9"/>
      <c r="E44" s="17" t="s">
        <v>42</v>
      </c>
      <c r="F44" s="9">
        <v>0</v>
      </c>
      <c r="G44" s="9">
        <v>0</v>
      </c>
    </row>
    <row r="45" spans="1:8" x14ac:dyDescent="0.2">
      <c r="B45" s="18" t="s">
        <v>41</v>
      </c>
      <c r="C45" s="9"/>
      <c r="D45" s="9"/>
      <c r="E45" s="17" t="s">
        <v>40</v>
      </c>
      <c r="F45" s="9">
        <v>13.89</v>
      </c>
      <c r="G45" s="9">
        <v>13.89</v>
      </c>
      <c r="H45" s="1"/>
    </row>
    <row r="46" spans="1:8" x14ac:dyDescent="0.2">
      <c r="A46" s="16"/>
      <c r="B46" s="15"/>
      <c r="C46" s="9"/>
      <c r="D46" s="9"/>
      <c r="E46" s="11"/>
      <c r="F46" s="9"/>
      <c r="G46" s="9"/>
      <c r="H46" s="1"/>
    </row>
    <row r="47" spans="1:8" x14ac:dyDescent="0.2">
      <c r="B47" s="14" t="s">
        <v>39</v>
      </c>
      <c r="C47" s="7">
        <f>C9+C17+C25+C31+C37+C38+C41</f>
        <v>738652094.00999999</v>
      </c>
      <c r="D47" s="7">
        <f>D9+D17+D25+D31+D37+D38+D41</f>
        <v>498831608.46000004</v>
      </c>
      <c r="E47" s="8" t="s">
        <v>38</v>
      </c>
      <c r="F47" s="7">
        <f>F9+F19+F23+F26+F27+F31+F38+F42</f>
        <v>104960454.64</v>
      </c>
      <c r="G47" s="7">
        <f>G9+G19+G23+G26+G27+G31+G38+G42</f>
        <v>178581917.91</v>
      </c>
    </row>
    <row r="48" spans="1:8" x14ac:dyDescent="0.2">
      <c r="B48" s="14"/>
      <c r="C48" s="9"/>
      <c r="D48" s="9"/>
      <c r="E48" s="8"/>
      <c r="F48" s="9"/>
      <c r="G48" s="9"/>
    </row>
    <row r="49" spans="2:8" x14ac:dyDescent="0.2">
      <c r="B49" s="12" t="s">
        <v>37</v>
      </c>
      <c r="C49" s="9"/>
      <c r="D49" s="9"/>
      <c r="E49" s="8" t="s">
        <v>36</v>
      </c>
      <c r="F49" s="9"/>
      <c r="G49" s="9"/>
    </row>
    <row r="50" spans="2:8" x14ac:dyDescent="0.2">
      <c r="B50" s="10" t="s">
        <v>35</v>
      </c>
      <c r="C50" s="9">
        <v>0</v>
      </c>
      <c r="D50" s="9">
        <v>0</v>
      </c>
      <c r="E50" s="11" t="s">
        <v>34</v>
      </c>
      <c r="F50" s="9">
        <v>0</v>
      </c>
      <c r="G50" s="9">
        <v>0</v>
      </c>
    </row>
    <row r="51" spans="2:8" x14ac:dyDescent="0.2">
      <c r="B51" s="10" t="s">
        <v>33</v>
      </c>
      <c r="C51" s="9">
        <v>0</v>
      </c>
      <c r="D51" s="9">
        <v>0</v>
      </c>
      <c r="E51" s="11" t="s">
        <v>32</v>
      </c>
      <c r="F51" s="9">
        <v>0</v>
      </c>
      <c r="G51" s="9">
        <v>0</v>
      </c>
    </row>
    <row r="52" spans="2:8" x14ac:dyDescent="0.2">
      <c r="B52" s="10" t="s">
        <v>31</v>
      </c>
      <c r="C52" s="9">
        <v>0</v>
      </c>
      <c r="D52" s="9">
        <v>0</v>
      </c>
      <c r="E52" s="11" t="s">
        <v>30</v>
      </c>
      <c r="F52" s="9">
        <v>0</v>
      </c>
      <c r="G52" s="9">
        <v>0</v>
      </c>
      <c r="H52" s="1"/>
    </row>
    <row r="53" spans="2:8" x14ac:dyDescent="0.2">
      <c r="B53" s="10" t="s">
        <v>29</v>
      </c>
      <c r="C53" s="9">
        <v>48421610.659999996</v>
      </c>
      <c r="D53" s="9">
        <v>48421610.659999996</v>
      </c>
      <c r="E53" s="11" t="s">
        <v>28</v>
      </c>
      <c r="F53" s="9">
        <v>0</v>
      </c>
      <c r="G53" s="9">
        <v>0</v>
      </c>
    </row>
    <row r="54" spans="2:8" x14ac:dyDescent="0.2">
      <c r="B54" s="10" t="s">
        <v>27</v>
      </c>
      <c r="C54" s="9">
        <v>0</v>
      </c>
      <c r="D54" s="9">
        <v>0</v>
      </c>
      <c r="E54" s="11" t="s">
        <v>26</v>
      </c>
      <c r="F54" s="9">
        <v>0</v>
      </c>
      <c r="G54" s="9">
        <v>0</v>
      </c>
    </row>
    <row r="55" spans="2:8" x14ac:dyDescent="0.2">
      <c r="B55" s="10" t="s">
        <v>25</v>
      </c>
      <c r="C55" s="9">
        <v>-20844092.620000001</v>
      </c>
      <c r="D55" s="9">
        <v>-20844092.620000001</v>
      </c>
      <c r="E55" s="11" t="s">
        <v>24</v>
      </c>
      <c r="F55" s="9">
        <v>0</v>
      </c>
      <c r="G55" s="9">
        <v>0</v>
      </c>
    </row>
    <row r="56" spans="2:8" x14ac:dyDescent="0.2">
      <c r="B56" s="10" t="s">
        <v>23</v>
      </c>
      <c r="C56" s="9">
        <v>0</v>
      </c>
      <c r="D56" s="9">
        <v>0</v>
      </c>
      <c r="E56" s="8"/>
      <c r="F56" s="9"/>
      <c r="G56" s="9"/>
    </row>
    <row r="57" spans="2:8" x14ac:dyDescent="0.2">
      <c r="B57" s="10" t="s">
        <v>22</v>
      </c>
      <c r="C57" s="9">
        <v>0</v>
      </c>
      <c r="D57" s="9">
        <v>0</v>
      </c>
      <c r="E57" s="8" t="s">
        <v>21</v>
      </c>
      <c r="F57" s="7">
        <f>SUM(F50:F55)</f>
        <v>0</v>
      </c>
      <c r="G57" s="7">
        <f>SUM(G50:G55)</f>
        <v>0</v>
      </c>
    </row>
    <row r="58" spans="2:8" x14ac:dyDescent="0.2">
      <c r="B58" s="10" t="s">
        <v>20</v>
      </c>
      <c r="C58" s="9">
        <v>0</v>
      </c>
      <c r="D58" s="9">
        <v>0</v>
      </c>
      <c r="E58" s="13"/>
      <c r="F58" s="9"/>
      <c r="G58" s="9"/>
    </row>
    <row r="59" spans="2:8" x14ac:dyDescent="0.2">
      <c r="B59" s="10"/>
      <c r="C59" s="9"/>
      <c r="D59" s="9"/>
      <c r="E59" s="8" t="s">
        <v>19</v>
      </c>
      <c r="F59" s="7">
        <f>F57+F47</f>
        <v>104960454.64</v>
      </c>
      <c r="G59" s="7">
        <f>G57+G47</f>
        <v>178581917.91</v>
      </c>
    </row>
    <row r="60" spans="2:8" x14ac:dyDescent="0.2">
      <c r="B60" s="12" t="s">
        <v>18</v>
      </c>
      <c r="C60" s="7">
        <f>SUM(C50:C58)</f>
        <v>27577518.039999995</v>
      </c>
      <c r="D60" s="7">
        <f>SUM(D50:D58)</f>
        <v>27577518.039999995</v>
      </c>
      <c r="E60" s="11"/>
      <c r="F60" s="9"/>
      <c r="G60" s="9"/>
    </row>
    <row r="61" spans="2:8" x14ac:dyDescent="0.2">
      <c r="B61" s="10"/>
      <c r="C61" s="9"/>
      <c r="D61" s="9"/>
      <c r="E61" s="8" t="s">
        <v>17</v>
      </c>
      <c r="F61" s="9"/>
      <c r="G61" s="9"/>
    </row>
    <row r="62" spans="2:8" x14ac:dyDescent="0.2">
      <c r="B62" s="12" t="s">
        <v>16</v>
      </c>
      <c r="C62" s="7">
        <f>C47+C60</f>
        <v>766229612.04999995</v>
      </c>
      <c r="D62" s="7">
        <f>D47+D60</f>
        <v>526409126.50000006</v>
      </c>
      <c r="E62" s="8"/>
      <c r="F62" s="9"/>
      <c r="G62" s="9"/>
    </row>
    <row r="63" spans="2:8" x14ac:dyDescent="0.2">
      <c r="B63" s="10"/>
      <c r="C63" s="9"/>
      <c r="D63" s="9"/>
      <c r="E63" s="8" t="s">
        <v>15</v>
      </c>
      <c r="F63" s="9">
        <f>SUM(F64:F66)</f>
        <v>40277069.329999998</v>
      </c>
      <c r="G63" s="9">
        <f>SUM(G64:G66)</f>
        <v>40277069.329999998</v>
      </c>
    </row>
    <row r="64" spans="2:8" x14ac:dyDescent="0.2">
      <c r="B64" s="10"/>
      <c r="C64" s="9"/>
      <c r="D64" s="9"/>
      <c r="E64" s="11" t="s">
        <v>14</v>
      </c>
      <c r="F64" s="9">
        <v>40277069.329999998</v>
      </c>
      <c r="G64" s="9">
        <v>40277069.329999998</v>
      </c>
    </row>
    <row r="65" spans="2:7" s="2" customFormat="1" x14ac:dyDescent="0.2">
      <c r="B65" s="10"/>
      <c r="C65" s="9"/>
      <c r="D65" s="9"/>
      <c r="E65" s="11" t="s">
        <v>13</v>
      </c>
      <c r="F65" s="9">
        <v>0</v>
      </c>
      <c r="G65" s="9">
        <v>0</v>
      </c>
    </row>
    <row r="66" spans="2:7" s="2" customFormat="1" x14ac:dyDescent="0.2">
      <c r="B66" s="10"/>
      <c r="C66" s="9"/>
      <c r="D66" s="9"/>
      <c r="E66" s="11" t="s">
        <v>12</v>
      </c>
      <c r="F66" s="9">
        <v>0</v>
      </c>
      <c r="G66" s="9">
        <v>0</v>
      </c>
    </row>
    <row r="67" spans="2:7" s="2" customFormat="1" x14ac:dyDescent="0.2">
      <c r="B67" s="10"/>
      <c r="C67" s="9"/>
      <c r="D67" s="9"/>
      <c r="E67" s="11"/>
      <c r="F67" s="9"/>
      <c r="G67" s="9"/>
    </row>
    <row r="68" spans="2:7" s="2" customFormat="1" x14ac:dyDescent="0.2">
      <c r="B68" s="10"/>
      <c r="C68" s="9"/>
      <c r="D68" s="9"/>
      <c r="E68" s="8" t="s">
        <v>11</v>
      </c>
      <c r="F68" s="9">
        <f>SUM(F69:F73)</f>
        <v>620992088.07999992</v>
      </c>
      <c r="G68" s="9">
        <f>SUM(G69:G73)</f>
        <v>307550139.25999999</v>
      </c>
    </row>
    <row r="69" spans="2:7" s="2" customFormat="1" x14ac:dyDescent="0.2">
      <c r="B69" s="10"/>
      <c r="C69" s="9"/>
      <c r="D69" s="9"/>
      <c r="E69" s="11" t="s">
        <v>10</v>
      </c>
      <c r="F69" s="9">
        <v>345648621.50999999</v>
      </c>
      <c r="G69" s="9">
        <v>74407528.739999995</v>
      </c>
    </row>
    <row r="70" spans="2:7" s="2" customFormat="1" x14ac:dyDescent="0.2">
      <c r="B70" s="10"/>
      <c r="C70" s="9"/>
      <c r="D70" s="9"/>
      <c r="E70" s="11" t="s">
        <v>9</v>
      </c>
      <c r="F70" s="9">
        <v>275343466.56999999</v>
      </c>
      <c r="G70" s="9">
        <v>233142610.52000001</v>
      </c>
    </row>
    <row r="71" spans="2:7" s="2" customFormat="1" x14ac:dyDescent="0.2">
      <c r="B71" s="10"/>
      <c r="C71" s="9"/>
      <c r="D71" s="9"/>
      <c r="E71" s="11" t="s">
        <v>8</v>
      </c>
      <c r="F71" s="9">
        <v>0</v>
      </c>
      <c r="G71" s="9">
        <v>0</v>
      </c>
    </row>
    <row r="72" spans="2:7" s="2" customFormat="1" x14ac:dyDescent="0.2">
      <c r="B72" s="10"/>
      <c r="C72" s="9"/>
      <c r="D72" s="9"/>
      <c r="E72" s="11" t="s">
        <v>7</v>
      </c>
      <c r="F72" s="9">
        <v>0</v>
      </c>
      <c r="G72" s="9">
        <v>0</v>
      </c>
    </row>
    <row r="73" spans="2:7" s="2" customFormat="1" x14ac:dyDescent="0.2">
      <c r="B73" s="10"/>
      <c r="C73" s="9"/>
      <c r="D73" s="9"/>
      <c r="E73" s="11" t="s">
        <v>6</v>
      </c>
      <c r="F73" s="9">
        <v>0</v>
      </c>
      <c r="G73" s="9">
        <v>0</v>
      </c>
    </row>
    <row r="74" spans="2:7" s="2" customFormat="1" x14ac:dyDescent="0.2">
      <c r="B74" s="10"/>
      <c r="C74" s="9"/>
      <c r="D74" s="9"/>
      <c r="E74" s="11"/>
      <c r="F74" s="9"/>
      <c r="G74" s="9"/>
    </row>
    <row r="75" spans="2:7" s="2" customFormat="1" ht="22.5" x14ac:dyDescent="0.2">
      <c r="B75" s="10"/>
      <c r="C75" s="9"/>
      <c r="D75" s="9"/>
      <c r="E75" s="8" t="s">
        <v>5</v>
      </c>
      <c r="F75" s="9">
        <f>SUM(F76:F77)</f>
        <v>0</v>
      </c>
      <c r="G75" s="9">
        <f>SUM(G76:G77)</f>
        <v>0</v>
      </c>
    </row>
    <row r="76" spans="2:7" s="2" customFormat="1" x14ac:dyDescent="0.2">
      <c r="B76" s="10"/>
      <c r="C76" s="9"/>
      <c r="D76" s="9"/>
      <c r="E76" s="11" t="s">
        <v>4</v>
      </c>
      <c r="F76" s="9">
        <v>0</v>
      </c>
      <c r="G76" s="9">
        <v>0</v>
      </c>
    </row>
    <row r="77" spans="2:7" s="2" customFormat="1" x14ac:dyDescent="0.2">
      <c r="B77" s="10"/>
      <c r="C77" s="9"/>
      <c r="D77" s="9"/>
      <c r="E77" s="11" t="s">
        <v>3</v>
      </c>
      <c r="F77" s="9">
        <v>0</v>
      </c>
      <c r="G77" s="9">
        <v>0</v>
      </c>
    </row>
    <row r="78" spans="2:7" s="2" customFormat="1" x14ac:dyDescent="0.2">
      <c r="B78" s="10"/>
      <c r="C78" s="9"/>
      <c r="D78" s="9"/>
      <c r="E78" s="11"/>
      <c r="F78" s="9"/>
      <c r="G78" s="9"/>
    </row>
    <row r="79" spans="2:7" s="2" customFormat="1" x14ac:dyDescent="0.2">
      <c r="B79" s="10"/>
      <c r="C79" s="9"/>
      <c r="D79" s="9"/>
      <c r="E79" s="8" t="s">
        <v>2</v>
      </c>
      <c r="F79" s="7">
        <f>F63+F68+F75</f>
        <v>661269157.40999997</v>
      </c>
      <c r="G79" s="7">
        <f>G63+G68+G75</f>
        <v>347827208.58999997</v>
      </c>
    </row>
    <row r="80" spans="2:7" s="2" customFormat="1" x14ac:dyDescent="0.2">
      <c r="B80" s="10"/>
      <c r="C80" s="9"/>
      <c r="D80" s="9"/>
      <c r="E80" s="11"/>
      <c r="F80" s="9"/>
      <c r="G80" s="9"/>
    </row>
    <row r="81" spans="2:7" s="2" customFormat="1" x14ac:dyDescent="0.2">
      <c r="B81" s="10"/>
      <c r="C81" s="9"/>
      <c r="D81" s="9"/>
      <c r="E81" s="8" t="s">
        <v>1</v>
      </c>
      <c r="F81" s="7">
        <f>F59+F79</f>
        <v>766229612.04999995</v>
      </c>
      <c r="G81" s="7">
        <f>G59+G79</f>
        <v>526409126.5</v>
      </c>
    </row>
    <row r="82" spans="2:7" s="2" customFormat="1" x14ac:dyDescent="0.2">
      <c r="B82" s="6"/>
      <c r="C82" s="4"/>
      <c r="D82" s="4"/>
      <c r="E82" s="5"/>
      <c r="F82" s="4"/>
      <c r="G82" s="4"/>
    </row>
    <row r="83" spans="2:7" s="2" customFormat="1" x14ac:dyDescent="0.2">
      <c r="B83" s="3" t="s">
        <v>0</v>
      </c>
      <c r="C83" s="1"/>
      <c r="D83" s="1"/>
      <c r="E83" s="1"/>
      <c r="F83" s="1"/>
      <c r="G83" s="1"/>
    </row>
    <row r="84" spans="2:7" x14ac:dyDescent="0.2"/>
    <row r="85" spans="2:7" x14ac:dyDescent="0.2"/>
    <row r="86" spans="2:7" x14ac:dyDescent="0.2"/>
    <row r="87" spans="2:7" x14ac:dyDescent="0.2"/>
    <row r="88" spans="2:7" x14ac:dyDescent="0.2"/>
    <row r="89" spans="2:7" x14ac:dyDescent="0.2"/>
    <row r="90" spans="2:7" x14ac:dyDescent="0.2"/>
  </sheetData>
  <sheetProtection password="E2E0" sheet="1" objects="1" scenarios="1"/>
  <printOptions horizontalCentered="1"/>
  <pageMargins left="0.70866141732283472" right="0.70866141732283472" top="0.51181102362204722" bottom="0.74803149606299213" header="0.31496062992125984" footer="0.31496062992125984"/>
  <pageSetup scale="59"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LDF1</vt:lpstr>
      <vt:lpstr>'LDF1'!Área_de_impresión</vt:lpstr>
      <vt:lpstr>'LDF1'!Títulos_a_imprimir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2018-04-18T19:36:15Z</cp:lastPrinted>
  <dcterms:created xsi:type="dcterms:W3CDTF">2018-04-18T19:36:00Z</dcterms:created>
  <dcterms:modified xsi:type="dcterms:W3CDTF">2018-04-19T16:57:38Z</dcterms:modified>
</cp:coreProperties>
</file>