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1T\2InformacionPresupuestaria\xlsx\"/>
    </mc:Choice>
  </mc:AlternateContent>
  <xr:revisionPtr revIDLastSave="0" documentId="8_{B5DDC82A-3E92-44C3-BA88-13638F39C45B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G35" i="1"/>
  <c r="F31" i="1"/>
  <c r="F35" i="1" s="1"/>
  <c r="E31" i="1"/>
  <c r="E35" i="1" s="1"/>
  <c r="G27" i="1"/>
  <c r="G23" i="1"/>
  <c r="G19" i="1"/>
  <c r="F16" i="1"/>
  <c r="F19" i="1" s="1"/>
  <c r="F23" i="1" s="1"/>
  <c r="F27" i="1" s="1"/>
  <c r="E16" i="1"/>
  <c r="G14" i="1"/>
  <c r="F14" i="1"/>
  <c r="E14" i="1"/>
  <c r="E13" i="1"/>
  <c r="E19" i="1" s="1"/>
  <c r="E23" i="1" s="1"/>
  <c r="E27" i="1" s="1"/>
</calcChain>
</file>

<file path=xl/sharedStrings.xml><?xml version="1.0" encoding="utf-8"?>
<sst xmlns="http://schemas.openxmlformats.org/spreadsheetml/2006/main" count="32" uniqueCount="24">
  <si>
    <t>ESTADO ANALÍTICO DEL EJERCICIO DEL PRESUPUESTO DE EGRESOS</t>
  </si>
  <si>
    <t>INDICADORES DE POSTURA FISCAL</t>
  </si>
  <si>
    <t xml:space="preserve">Del 01 de Enero al 31 de Marzo del 2017  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</si>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</sst>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3">
    <xf numFmtId="0" fontId="0" fillId="0" borderId="0" xfId="0"/>
    <xf numFmtId="0" fontId="1" fillId="2" borderId="1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5" fillId="0" borderId="0" xfId="0" applyFont="1"/>
    <xf numFmtId="0" fontId="1" fillId="2" borderId="4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5" fillId="3" borderId="0" xfId="0" applyFont="1" applyFill="1"/>
    <xf numFmtId="0" fontId="1" fillId="4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44" fontId="5" fillId="3" borderId="10" xfId="2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right" vertical="center" wrapText="1"/>
    </xf>
    <xf numFmtId="43" fontId="6" fillId="3" borderId="14" xfId="1" applyFont="1" applyFill="1" applyBorder="1" applyAlignment="1">
      <alignment horizontal="right" vertical="center" wrapText="1"/>
    </xf>
    <xf numFmtId="0" fontId="5" fillId="3" borderId="17" xfId="2" applyNumberFormat="1" applyFont="1" applyFill="1" applyBorder="1" applyAlignment="1">
      <alignment horizontal="right" vertical="center" wrapText="1"/>
    </xf>
    <xf numFmtId="0" fontId="5" fillId="3" borderId="10" xfId="2" applyNumberFormat="1" applyFont="1" applyFill="1" applyBorder="1" applyAlignment="1">
      <alignment horizontal="right" vertical="center" wrapText="1"/>
    </xf>
    <xf numFmtId="43" fontId="5" fillId="3" borderId="20" xfId="1" applyFont="1" applyFill="1" applyBorder="1" applyAlignment="1">
      <alignment horizontal="right" vertical="center" wrapText="1"/>
    </xf>
    <xf numFmtId="43" fontId="5" fillId="3" borderId="21" xfId="1" applyFont="1" applyFill="1" applyBorder="1" applyAlignment="1">
      <alignment horizontal="right" vertical="center" wrapText="1"/>
    </xf>
    <xf numFmtId="0" fontId="6" fillId="3" borderId="18" xfId="0" applyFont="1" applyFill="1" applyBorder="1" applyAlignment="1">
      <alignment horizontal="justify" vertical="center" wrapText="1"/>
    </xf>
    <xf numFmtId="0" fontId="6" fillId="3" borderId="19" xfId="0" applyFont="1" applyFill="1" applyBorder="1" applyAlignment="1">
      <alignment horizontal="justify" vertical="center" wrapText="1"/>
    </xf>
    <xf numFmtId="43" fontId="6" fillId="3" borderId="21" xfId="1" applyFont="1" applyFill="1" applyBorder="1" applyAlignment="1">
      <alignment horizontal="right" vertical="center" wrapText="1"/>
    </xf>
    <xf numFmtId="43" fontId="7" fillId="3" borderId="21" xfId="1" applyFont="1" applyFill="1" applyBorder="1" applyAlignment="1">
      <alignment horizontal="right" vertical="center" wrapText="1"/>
    </xf>
    <xf numFmtId="43" fontId="5" fillId="3" borderId="22" xfId="1" applyFont="1" applyFill="1" applyBorder="1" applyAlignment="1">
      <alignment horizontal="right" vertical="center" wrapText="1"/>
    </xf>
    <xf numFmtId="0" fontId="5" fillId="3" borderId="22" xfId="2" applyNumberFormat="1" applyFont="1" applyFill="1" applyBorder="1" applyAlignment="1">
      <alignment horizontal="right" vertical="center" wrapText="1"/>
    </xf>
    <xf numFmtId="43" fontId="5" fillId="3" borderId="6" xfId="1" applyFont="1" applyFill="1" applyBorder="1" applyAlignment="1">
      <alignment horizontal="right" vertical="center" wrapText="1"/>
    </xf>
    <xf numFmtId="43" fontId="5" fillId="3" borderId="23" xfId="1" applyFont="1" applyFill="1" applyBorder="1" applyAlignment="1">
      <alignment horizontal="right" vertical="center" wrapText="1"/>
    </xf>
    <xf numFmtId="0" fontId="5" fillId="3" borderId="18" xfId="0" applyFont="1" applyFill="1" applyBorder="1" applyAlignment="1">
      <alignment horizontal="justify" vertical="center" wrapText="1"/>
    </xf>
    <xf numFmtId="0" fontId="6" fillId="3" borderId="21" xfId="1" applyNumberFormat="1" applyFont="1" applyFill="1" applyBorder="1" applyAlignment="1">
      <alignment horizontal="right" vertical="center" wrapText="1"/>
    </xf>
    <xf numFmtId="43" fontId="6" fillId="3" borderId="24" xfId="1" applyFont="1" applyFill="1" applyBorder="1" applyAlignment="1">
      <alignment horizontal="right" vertical="center" wrapText="1"/>
    </xf>
    <xf numFmtId="0" fontId="5" fillId="3" borderId="0" xfId="2" applyNumberFormat="1" applyFont="1" applyFill="1"/>
    <xf numFmtId="0" fontId="1" fillId="4" borderId="22" xfId="2" applyNumberFormat="1" applyFont="1" applyFill="1" applyBorder="1" applyAlignment="1">
      <alignment horizontal="center" vertical="center" wrapText="1"/>
    </xf>
    <xf numFmtId="0" fontId="1" fillId="4" borderId="25" xfId="2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justify" vertical="center" wrapText="1"/>
    </xf>
    <xf numFmtId="0" fontId="5" fillId="3" borderId="16" xfId="0" applyFont="1" applyFill="1" applyBorder="1" applyAlignment="1">
      <alignment horizontal="justify" vertical="center" wrapText="1"/>
    </xf>
    <xf numFmtId="0" fontId="5" fillId="3" borderId="22" xfId="2" applyNumberFormat="1" applyFont="1" applyFill="1" applyBorder="1" applyAlignment="1">
      <alignment horizontal="justify" vertical="center" wrapText="1"/>
    </xf>
    <xf numFmtId="0" fontId="5" fillId="3" borderId="25" xfId="2" applyNumberFormat="1" applyFont="1" applyFill="1" applyBorder="1" applyAlignment="1">
      <alignment horizontal="justify" vertical="center" wrapText="1"/>
    </xf>
    <xf numFmtId="0" fontId="5" fillId="3" borderId="27" xfId="2" applyNumberFormat="1" applyFont="1" applyFill="1" applyBorder="1" applyAlignment="1">
      <alignment horizontal="right" vertical="center" wrapText="1"/>
    </xf>
    <xf numFmtId="43" fontId="5" fillId="3" borderId="27" xfId="1" applyFont="1" applyFill="1" applyBorder="1" applyAlignment="1">
      <alignment horizontal="right" vertical="center" wrapText="1"/>
    </xf>
    <xf numFmtId="43" fontId="5" fillId="3" borderId="28" xfId="1" applyFont="1" applyFill="1" applyBorder="1" applyAlignment="1">
      <alignment horizontal="right" vertical="center" wrapText="1"/>
    </xf>
    <xf numFmtId="0" fontId="5" fillId="3" borderId="26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4" fontId="5" fillId="3" borderId="27" xfId="1" applyNumberFormat="1" applyFont="1" applyFill="1" applyBorder="1" applyAlignment="1">
      <alignment horizontal="right" vertical="center" wrapText="1"/>
    </xf>
    <xf numFmtId="0" fontId="5" fillId="3" borderId="28" xfId="1" applyNumberFormat="1" applyFont="1" applyFill="1" applyBorder="1" applyAlignment="1">
      <alignment horizontal="right" vertical="center" wrapText="1"/>
    </xf>
    <xf numFmtId="0" fontId="5" fillId="3" borderId="21" xfId="2" applyNumberFormat="1" applyFont="1" applyFill="1" applyBorder="1" applyAlignment="1">
      <alignment horizontal="right" vertical="center" wrapText="1"/>
    </xf>
    <xf numFmtId="43" fontId="5" fillId="3" borderId="24" xfId="1" applyFont="1" applyFill="1" applyBorder="1" applyAlignment="1">
      <alignment horizontal="right" vertical="center" wrapText="1"/>
    </xf>
    <xf numFmtId="0" fontId="6" fillId="3" borderId="21" xfId="2" applyNumberFormat="1" applyFont="1" applyFill="1" applyBorder="1" applyAlignment="1">
      <alignment horizontal="right" vertical="center" wrapText="1"/>
    </xf>
    <xf numFmtId="0" fontId="1" fillId="4" borderId="30" xfId="2" applyNumberFormat="1" applyFont="1" applyFill="1" applyBorder="1" applyAlignment="1">
      <alignment horizontal="center" vertical="center" wrapText="1"/>
    </xf>
    <xf numFmtId="0" fontId="1" fillId="4" borderId="31" xfId="2" applyNumberFormat="1" applyFont="1" applyFill="1" applyBorder="1" applyAlignment="1">
      <alignment horizontal="center" vertical="center" wrapText="1"/>
    </xf>
    <xf numFmtId="0" fontId="5" fillId="3" borderId="28" xfId="2" applyNumberFormat="1" applyFont="1" applyFill="1" applyBorder="1" applyAlignment="1">
      <alignment horizontal="right" vertical="center" wrapText="1"/>
    </xf>
    <xf numFmtId="0" fontId="5" fillId="3" borderId="21" xfId="0" applyNumberFormat="1" applyFont="1" applyFill="1" applyBorder="1" applyAlignment="1">
      <alignment horizontal="right" vertical="center" wrapText="1"/>
    </xf>
    <xf numFmtId="0" fontId="5" fillId="3" borderId="24" xfId="0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3" borderId="0" xfId="0" applyNumberFormat="1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justify" vertical="center" wrapText="1"/>
    </xf>
    <xf numFmtId="0" fontId="6" fillId="3" borderId="32" xfId="0" applyFont="1" applyFill="1" applyBorder="1" applyAlignment="1">
      <alignment horizontal="justify" vertical="center" wrapText="1"/>
    </xf>
    <xf numFmtId="0" fontId="6" fillId="3" borderId="30" xfId="0" applyNumberFormat="1" applyFont="1" applyFill="1" applyBorder="1" applyAlignment="1">
      <alignment horizontal="right" vertical="center" wrapText="1"/>
    </xf>
    <xf numFmtId="0" fontId="6" fillId="3" borderId="33" xfId="0" applyNumberFormat="1" applyFont="1" applyFill="1" applyBorder="1" applyAlignment="1">
      <alignment horizontal="right" vertical="center" wrapText="1"/>
    </xf>
    <xf numFmtId="0" fontId="8" fillId="3" borderId="0" xfId="0" applyFont="1" applyFill="1"/>
    <xf numFmtId="0" fontId="5" fillId="3" borderId="0" xfId="0" applyFont="1" applyFill="1" applyAlignment="1">
      <alignment horizontal="left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  <xf numFmtId="0" fontId="6" fillId="3" borderId="26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top" wrapText="1" indent="1"/>
    </xf>
    <xf numFmtId="0" fontId="5" fillId="3" borderId="16" xfId="0" applyFont="1" applyFill="1" applyBorder="1" applyAlignment="1">
      <alignment horizontal="left" vertical="top" wrapText="1" indent="1"/>
    </xf>
    <xf numFmtId="0" fontId="1" fillId="4" borderId="14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40</xdr:row>
      <xdr:rowOff>0</xdr:rowOff>
    </xdr:from>
    <xdr:to>
      <xdr:col>7</xdr:col>
      <xdr:colOff>0</xdr:colOff>
      <xdr:row>49</xdr:row>
      <xdr:rowOff>123825</xdr:rowOff>
    </xdr:to>
    <xdr:pic>
      <xdr:nvPicPr>
        <xdr:cNvPr id="1025" name="1 Imagen">
          <a:extLst>
            <a:ext uri="{FF2B5EF4-FFF2-40B4-BE49-F238E27FC236}">
              <a16:creationId xmlns:a16="http://schemas.microsoft.com/office/drawing/2014/main" id="{B1825005-3F31-493E-A633-94A9E5BFA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896100"/>
          <a:ext cx="1067752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2</xdr:row>
      <xdr:rowOff>76200</xdr:rowOff>
    </xdr:from>
    <xdr:to>
      <xdr:col>2</xdr:col>
      <xdr:colOff>2276475</xdr:colOff>
      <xdr:row>6</xdr:row>
      <xdr:rowOff>76200</xdr:rowOff>
    </xdr:to>
    <xdr:pic>
      <xdr:nvPicPr>
        <xdr:cNvPr id="1026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C6C34DFA-DBB5-4E59-9D37-53DDFB82A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00050"/>
          <a:ext cx="22669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2152650</xdr:colOff>
      <xdr:row>0</xdr:row>
      <xdr:rowOff>123825</xdr:rowOff>
    </xdr:from>
    <xdr:to>
      <xdr:col>3</xdr:col>
      <xdr:colOff>2847975</xdr:colOff>
      <xdr:row>5</xdr:row>
      <xdr:rowOff>133350</xdr:rowOff>
    </xdr:to>
    <xdr:pic>
      <xdr:nvPicPr>
        <xdr:cNvPr id="1027" name="3 Imagen" descr="Valezka:Users:Valezka:Desktop:2014:LOGOS:logocompleto.jpg">
          <a:extLst>
            <a:ext uri="{FF2B5EF4-FFF2-40B4-BE49-F238E27FC236}">
              <a16:creationId xmlns:a16="http://schemas.microsoft.com/office/drawing/2014/main" id="{CF80ECC9-7727-4922-BB6E-3618D928E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23825"/>
          <a:ext cx="6953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790575</xdr:colOff>
      <xdr:row>1</xdr:row>
      <xdr:rowOff>152400</xdr:rowOff>
    </xdr:from>
    <xdr:to>
      <xdr:col>7</xdr:col>
      <xdr:colOff>0</xdr:colOff>
      <xdr:row>6</xdr:row>
      <xdr:rowOff>95250</xdr:rowOff>
    </xdr:to>
    <xdr:pic>
      <xdr:nvPicPr>
        <xdr:cNvPr id="1028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CE0A56A6-561E-4E18-97B6-E2937B1EA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175" y="314325"/>
          <a:ext cx="16668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cg/CECILIA/PARAESTATAL/ESTADOS%20FINANCIEROS/FORMATOS%20ESTADOS%20FINANCIEROS/2014/2014/Estados%20Fros%20y%20Pptales%20GTO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NOTAS (2)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Inmuebl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E33"/>
          <cell r="H33"/>
          <cell r="I33"/>
        </row>
        <row r="51">
          <cell r="H51">
            <v>4528995328.3900003</v>
          </cell>
        </row>
        <row r="52">
          <cell r="E52" t="str">
            <v>CONVENIOS</v>
          </cell>
        </row>
        <row r="54">
          <cell r="I54">
            <v>774199.37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H42"/>
  <sheetViews>
    <sheetView tabSelected="1" workbookViewId="0">
      <selection sqref="A1:IV65536"/>
    </sheetView>
  </sheetViews>
  <sheetFormatPr baseColWidth="10" defaultRowHeight="12.75" x14ac:dyDescent="0.2"/>
  <cols>
    <col min="1" max="2" width="11.42578125" style="4"/>
    <col min="3" max="3" width="45.140625" style="4" customWidth="1"/>
    <col min="4" max="4" width="60" style="4" customWidth="1"/>
    <col min="5" max="5" width="18.28515625" style="4" bestFit="1" customWidth="1"/>
    <col min="6" max="7" width="18.42578125" style="4" bestFit="1" customWidth="1"/>
    <col min="8" max="8" width="4.28515625" style="11" customWidth="1"/>
    <col min="9" max="16384" width="11.42578125" style="4"/>
  </cols>
  <sheetData>
    <row r="7" spans="3:8" ht="15" customHeight="1" x14ac:dyDescent="0.2">
      <c r="C7" s="1" t="s">
        <v>0</v>
      </c>
      <c r="D7" s="2"/>
      <c r="E7" s="2"/>
      <c r="F7" s="2"/>
      <c r="G7" s="3"/>
      <c r="H7" s="4"/>
    </row>
    <row r="8" spans="3:8" ht="18" customHeight="1" x14ac:dyDescent="0.2">
      <c r="C8" s="5" t="s">
        <v>1</v>
      </c>
      <c r="D8" s="6"/>
      <c r="E8" s="6"/>
      <c r="F8" s="6"/>
      <c r="G8" s="7"/>
      <c r="H8" s="4"/>
    </row>
    <row r="9" spans="3:8" ht="18" customHeight="1" x14ac:dyDescent="0.2">
      <c r="C9" s="8" t="s">
        <v>2</v>
      </c>
      <c r="D9" s="9"/>
      <c r="E9" s="9"/>
      <c r="F9" s="9"/>
      <c r="G9" s="10"/>
      <c r="H9" s="4"/>
    </row>
    <row r="10" spans="3:8" s="11" customFormat="1" ht="6" customHeight="1" x14ac:dyDescent="0.2"/>
    <row r="11" spans="3:8" s="11" customFormat="1" ht="14.25" x14ac:dyDescent="0.2">
      <c r="C11" s="74" t="s">
        <v>3</v>
      </c>
      <c r="D11" s="74"/>
      <c r="E11" s="12" t="s">
        <v>4</v>
      </c>
      <c r="F11" s="12" t="s">
        <v>5</v>
      </c>
      <c r="G11" s="12" t="s">
        <v>6</v>
      </c>
    </row>
    <row r="12" spans="3:8" s="11" customFormat="1" ht="5.25" customHeight="1" thickBot="1" x14ac:dyDescent="0.25">
      <c r="C12" s="13"/>
      <c r="D12" s="14"/>
      <c r="E12" s="15"/>
      <c r="F12" s="15"/>
      <c r="G12" s="15"/>
    </row>
    <row r="13" spans="3:8" s="11" customFormat="1" ht="13.5" thickBot="1" x14ac:dyDescent="0.25">
      <c r="C13" s="16"/>
      <c r="D13" s="17" t="s">
        <v>7</v>
      </c>
      <c r="E13" s="18">
        <f>+E14+E15</f>
        <v>4449618499</v>
      </c>
      <c r="F13" s="18">
        <v>1023036508.51</v>
      </c>
      <c r="G13" s="19">
        <v>680086544.03999996</v>
      </c>
    </row>
    <row r="14" spans="3:8" s="11" customFormat="1" x14ac:dyDescent="0.2">
      <c r="C14" s="75" t="s">
        <v>8</v>
      </c>
      <c r="D14" s="76"/>
      <c r="E14" s="20">
        <f>+[1]EAI!E33</f>
        <v>0</v>
      </c>
      <c r="F14" s="20">
        <f>+[1]EAI!H33</f>
        <v>0</v>
      </c>
      <c r="G14" s="21">
        <f>+[1]EAI!I33</f>
        <v>0</v>
      </c>
    </row>
    <row r="15" spans="3:8" s="11" customFormat="1" ht="13.5" thickBot="1" x14ac:dyDescent="0.25">
      <c r="C15" s="77" t="s">
        <v>9</v>
      </c>
      <c r="D15" s="78"/>
      <c r="E15" s="22">
        <v>4449618499</v>
      </c>
      <c r="F15" s="22">
        <v>1023036508.51</v>
      </c>
      <c r="G15" s="23">
        <v>680086544.03999996</v>
      </c>
    </row>
    <row r="16" spans="3:8" s="11" customFormat="1" ht="15.75" thickBot="1" x14ac:dyDescent="0.25">
      <c r="C16" s="24"/>
      <c r="D16" s="25" t="s">
        <v>10</v>
      </c>
      <c r="E16" s="26">
        <f>+E17+E18</f>
        <v>4449618499</v>
      </c>
      <c r="F16" s="27">
        <f>+F17+F18</f>
        <v>355925728.48000002</v>
      </c>
      <c r="G16" s="27">
        <v>355925728.48000002</v>
      </c>
    </row>
    <row r="17" spans="3:7" s="11" customFormat="1" x14ac:dyDescent="0.2">
      <c r="C17" s="79" t="s">
        <v>11</v>
      </c>
      <c r="D17" s="80"/>
      <c r="E17" s="28"/>
      <c r="F17" s="28"/>
      <c r="G17" s="29"/>
    </row>
    <row r="18" spans="3:7" s="11" customFormat="1" ht="13.5" thickBot="1" x14ac:dyDescent="0.25">
      <c r="C18" s="77" t="s">
        <v>12</v>
      </c>
      <c r="D18" s="78"/>
      <c r="E18" s="30">
        <v>4449618499</v>
      </c>
      <c r="F18" s="30">
        <v>355925728.48000002</v>
      </c>
      <c r="G18" s="31">
        <v>355925728.48000002</v>
      </c>
    </row>
    <row r="19" spans="3:7" s="11" customFormat="1" ht="13.5" thickBot="1" x14ac:dyDescent="0.25">
      <c r="C19" s="32"/>
      <c r="D19" s="25" t="s">
        <v>13</v>
      </c>
      <c r="E19" s="33">
        <f>+E13-E16</f>
        <v>0</v>
      </c>
      <c r="F19" s="26">
        <f>+F13-F16</f>
        <v>667110780.02999997</v>
      </c>
      <c r="G19" s="34">
        <f>+G13-G16</f>
        <v>324160815.55999994</v>
      </c>
    </row>
    <row r="20" spans="3:7" s="11" customFormat="1" ht="13.5" thickBot="1" x14ac:dyDescent="0.25">
      <c r="E20" s="35"/>
      <c r="F20" s="35"/>
      <c r="G20" s="35"/>
    </row>
    <row r="21" spans="3:7" s="11" customFormat="1" ht="15" thickBot="1" x14ac:dyDescent="0.25">
      <c r="C21" s="81" t="s">
        <v>3</v>
      </c>
      <c r="D21" s="82"/>
      <c r="E21" s="36" t="s">
        <v>4</v>
      </c>
      <c r="F21" s="36" t="s">
        <v>5</v>
      </c>
      <c r="G21" s="37" t="s">
        <v>6</v>
      </c>
    </row>
    <row r="22" spans="3:7" s="11" customFormat="1" ht="6.75" customHeight="1" x14ac:dyDescent="0.2">
      <c r="C22" s="38"/>
      <c r="D22" s="39"/>
      <c r="E22" s="40"/>
      <c r="F22" s="40"/>
      <c r="G22" s="41"/>
    </row>
    <row r="23" spans="3:7" s="11" customFormat="1" x14ac:dyDescent="0.2">
      <c r="C23" s="68" t="s">
        <v>14</v>
      </c>
      <c r="D23" s="69"/>
      <c r="E23" s="42">
        <f>+E19</f>
        <v>0</v>
      </c>
      <c r="F23" s="43">
        <f>+F19</f>
        <v>667110780.02999997</v>
      </c>
      <c r="G23" s="44">
        <f>+G19</f>
        <v>324160815.55999994</v>
      </c>
    </row>
    <row r="24" spans="3:7" s="11" customFormat="1" ht="6" customHeight="1" x14ac:dyDescent="0.2">
      <c r="C24" s="45"/>
      <c r="D24" s="46"/>
      <c r="E24" s="42"/>
      <c r="F24" s="43"/>
      <c r="G24" s="44"/>
    </row>
    <row r="25" spans="3:7" s="11" customFormat="1" x14ac:dyDescent="0.2">
      <c r="C25" s="68" t="s">
        <v>15</v>
      </c>
      <c r="D25" s="69"/>
      <c r="E25" s="42">
        <v>0</v>
      </c>
      <c r="F25" s="47">
        <v>0</v>
      </c>
      <c r="G25" s="48">
        <v>0</v>
      </c>
    </row>
    <row r="26" spans="3:7" s="11" customFormat="1" ht="7.5" customHeight="1" thickBot="1" x14ac:dyDescent="0.25">
      <c r="C26" s="24"/>
      <c r="D26" s="25"/>
      <c r="E26" s="49"/>
      <c r="F26" s="23"/>
      <c r="G26" s="50"/>
    </row>
    <row r="27" spans="3:7" s="11" customFormat="1" ht="13.5" thickBot="1" x14ac:dyDescent="0.25">
      <c r="C27" s="24"/>
      <c r="D27" s="25" t="s">
        <v>16</v>
      </c>
      <c r="E27" s="51">
        <f>+E23-E25</f>
        <v>0</v>
      </c>
      <c r="F27" s="26">
        <f>+F23-F25</f>
        <v>667110780.02999997</v>
      </c>
      <c r="G27" s="34">
        <f>+G23-G25</f>
        <v>324160815.55999994</v>
      </c>
    </row>
    <row r="28" spans="3:7" s="11" customFormat="1" ht="13.5" thickBot="1" x14ac:dyDescent="0.25">
      <c r="E28" s="35"/>
      <c r="F28" s="35"/>
      <c r="G28" s="35"/>
    </row>
    <row r="29" spans="3:7" s="11" customFormat="1" ht="15" thickBot="1" x14ac:dyDescent="0.25">
      <c r="C29" s="70" t="s">
        <v>3</v>
      </c>
      <c r="D29" s="71"/>
      <c r="E29" s="52" t="s">
        <v>4</v>
      </c>
      <c r="F29" s="52" t="s">
        <v>5</v>
      </c>
      <c r="G29" s="53" t="s">
        <v>6</v>
      </c>
    </row>
    <row r="30" spans="3:7" s="11" customFormat="1" ht="5.25" customHeight="1" x14ac:dyDescent="0.2">
      <c r="C30" s="38"/>
      <c r="D30" s="39"/>
      <c r="E30" s="40"/>
      <c r="F30" s="40"/>
      <c r="G30" s="41"/>
    </row>
    <row r="31" spans="3:7" s="11" customFormat="1" x14ac:dyDescent="0.2">
      <c r="C31" s="68" t="s">
        <v>17</v>
      </c>
      <c r="D31" s="69"/>
      <c r="E31" s="42" t="str">
        <f>+[1]EAI!E52</f>
        <v>CONVENIOS</v>
      </c>
      <c r="F31" s="42">
        <f>+[1]EAI!H51</f>
        <v>4528995328.3900003</v>
      </c>
      <c r="G31" s="54">
        <f>+[1]EAI!I54</f>
        <v>774199.37</v>
      </c>
    </row>
    <row r="32" spans="3:7" s="11" customFormat="1" ht="5.25" customHeight="1" x14ac:dyDescent="0.2">
      <c r="C32" s="45"/>
      <c r="D32" s="46"/>
      <c r="E32" s="42"/>
      <c r="F32" s="42"/>
      <c r="G32" s="54"/>
    </row>
    <row r="33" spans="3:7" s="11" customFormat="1" ht="13.5" thickBot="1" x14ac:dyDescent="0.25">
      <c r="C33" s="72" t="s">
        <v>18</v>
      </c>
      <c r="D33" s="73"/>
      <c r="E33" s="55">
        <v>0</v>
      </c>
      <c r="F33" s="55">
        <v>0</v>
      </c>
      <c r="G33" s="56">
        <v>0</v>
      </c>
    </row>
    <row r="34" spans="3:7" s="11" customFormat="1" ht="13.5" customHeight="1" thickBot="1" x14ac:dyDescent="0.25">
      <c r="C34" s="57"/>
      <c r="D34" s="58"/>
      <c r="E34" s="59"/>
      <c r="F34" s="59"/>
      <c r="G34" s="59"/>
    </row>
    <row r="35" spans="3:7" s="11" customFormat="1" ht="13.5" thickBot="1" x14ac:dyDescent="0.25">
      <c r="C35" s="60"/>
      <c r="D35" s="61" t="s">
        <v>19</v>
      </c>
      <c r="E35" s="62" t="e">
        <f>+E31-E33</f>
        <v>#VALUE!</v>
      </c>
      <c r="F35" s="62">
        <f>+F31-F33</f>
        <v>4528995328.3900003</v>
      </c>
      <c r="G35" s="63">
        <f>+G31-G33</f>
        <v>774199.37</v>
      </c>
    </row>
    <row r="36" spans="3:7" s="11" customFormat="1" ht="15" customHeight="1" x14ac:dyDescent="0.2"/>
    <row r="37" spans="3:7" s="11" customFormat="1" ht="15" customHeight="1" x14ac:dyDescent="0.2">
      <c r="C37" s="64" t="s">
        <v>20</v>
      </c>
      <c r="D37" s="64"/>
      <c r="E37" s="64"/>
      <c r="F37" s="64"/>
      <c r="G37" s="64"/>
    </row>
    <row r="38" spans="3:7" s="11" customFormat="1" ht="45" customHeight="1" x14ac:dyDescent="0.2">
      <c r="D38" s="66" t="s">
        <v>21</v>
      </c>
      <c r="E38" s="66"/>
      <c r="F38" s="66"/>
      <c r="G38" s="66"/>
    </row>
    <row r="39" spans="3:7" s="11" customFormat="1" ht="27" customHeight="1" x14ac:dyDescent="0.2">
      <c r="D39" s="66" t="s">
        <v>22</v>
      </c>
      <c r="E39" s="66"/>
      <c r="F39" s="66"/>
      <c r="G39" s="66"/>
    </row>
    <row r="40" spans="3:7" s="11" customFormat="1" x14ac:dyDescent="0.2">
      <c r="D40" s="67" t="s">
        <v>23</v>
      </c>
      <c r="E40" s="67"/>
      <c r="F40" s="67"/>
      <c r="G40" s="67"/>
    </row>
    <row r="41" spans="3:7" s="11" customFormat="1" x14ac:dyDescent="0.2">
      <c r="D41" s="65"/>
      <c r="E41" s="65"/>
      <c r="F41" s="65"/>
      <c r="G41" s="65"/>
    </row>
    <row r="42" spans="3:7" s="11" customFormat="1" x14ac:dyDescent="0.2">
      <c r="D42" s="65"/>
      <c r="E42" s="65"/>
      <c r="F42" s="65"/>
      <c r="G42" s="65"/>
    </row>
  </sheetData>
  <mergeCells count="14">
    <mergeCell ref="C11:D11"/>
    <mergeCell ref="C14:D14"/>
    <mergeCell ref="C15:D15"/>
    <mergeCell ref="C17:D17"/>
    <mergeCell ref="C18:D18"/>
    <mergeCell ref="C21:D21"/>
    <mergeCell ref="D39:G39"/>
    <mergeCell ref="D40:G40"/>
    <mergeCell ref="C23:D23"/>
    <mergeCell ref="C25:D25"/>
    <mergeCell ref="C29:D29"/>
    <mergeCell ref="C31:D31"/>
    <mergeCell ref="C33:D33"/>
    <mergeCell ref="D38:G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2017-06-28T14:54:01Z</dcterms:created>
  <dcterms:modified xsi:type="dcterms:W3CDTF">2020-08-01T02:53:54Z</dcterms:modified>
</cp:coreProperties>
</file>