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3T\1InformacionContable\xls\"/>
    </mc:Choice>
  </mc:AlternateContent>
  <xr:revisionPtr revIDLastSave="0" documentId="8_{360FB6EC-5659-4AC5-B678-7DD11F1245F1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definedNames>
    <definedName name="_xlnm.Print_Area" localSheetId="0">Hoja1!$A$1:$K$51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4" i="1" l="1"/>
  <c r="I40" i="1"/>
  <c r="I39" i="1"/>
  <c r="I38" i="1"/>
  <c r="I37" i="1"/>
  <c r="H35" i="1"/>
  <c r="H41" i="1" s="1"/>
  <c r="F35" i="1"/>
  <c r="I35" i="1" s="1"/>
  <c r="E35" i="1"/>
  <c r="I34" i="1"/>
  <c r="I33" i="1"/>
  <c r="I32" i="1"/>
  <c r="H30" i="1"/>
  <c r="G30" i="1"/>
  <c r="F30" i="1"/>
  <c r="I29" i="1"/>
  <c r="I26" i="1"/>
  <c r="I25" i="1"/>
  <c r="I24" i="1"/>
  <c r="I22" i="1" s="1"/>
  <c r="I23" i="1"/>
  <c r="H22" i="1"/>
  <c r="G22" i="1"/>
  <c r="F22" i="1"/>
  <c r="E22" i="1"/>
  <c r="I18" i="1"/>
  <c r="I17" i="1"/>
  <c r="I16" i="1"/>
  <c r="H15" i="1"/>
  <c r="G15" i="1"/>
  <c r="G28" i="1"/>
  <c r="F15" i="1"/>
  <c r="E15" i="1"/>
  <c r="I15" i="1" s="1"/>
  <c r="I13" i="1"/>
  <c r="F28" i="1"/>
  <c r="H28" i="1"/>
  <c r="G36" i="1"/>
  <c r="I36" i="1" s="1"/>
  <c r="G35" i="1"/>
  <c r="G41" i="1" s="1"/>
  <c r="E31" i="1" l="1"/>
  <c r="F41" i="1"/>
  <c r="E28" i="1"/>
  <c r="I28" i="1" l="1"/>
  <c r="E30" i="1"/>
  <c r="I30" i="1" s="1"/>
  <c r="I31" i="1"/>
  <c r="E41" i="1" l="1"/>
  <c r="I41" i="1" s="1"/>
</calcChain>
</file>

<file path=xl/sharedStrings.xml><?xml version="1.0" encoding="utf-8"?>
<sst xmlns="http://schemas.openxmlformats.org/spreadsheetml/2006/main" count="34" uniqueCount="26">
  <si>
    <t>ESTADO DE VARIACIÓN DE LA HACIENDA PÚBLICA</t>
  </si>
  <si>
    <t>Al 30 de Septiembre del 2017</t>
  </si>
  <si>
    <t>(pesos)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</si>
  <si>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</si>
  <si>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</si>
  <si>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</si>
  <si>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</si>
  <si>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</si>
  <si>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</si>
  <si>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</si>
  <si>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</si>
  <si>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Patrimonio Neto Inicial Ajustado del Ejercicio </t>
  </si>
  <si>
    <t xml:space="preserve">Aportaciones 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</si>
  <si>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</si>
  <si>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</si>
  <si>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</si>
  <si>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</si>
  <si>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</si>
  <si>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</si>
  <si>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</si>
  <si>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2016</t>
  </si>
  <si>
    <t>Cambios en la Hacienda Pública/Patrimonio Neto del Ejercicio 2017</t>
  </si>
  <si>
    <t>Aportaciones</t>
  </si>
  <si>
    <t>Saldo Neto en la Hacienda Pública / Patrimonio 2017</t>
  </si>
  <si>
    <t>Bajo protesta de decir verdad declaramos que los Estados Financieros y sus Notas son razonablemente correctos y responsabilidad del emisor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</si>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</sst>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5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43" fontId="1" fillId="2" borderId="0" xfId="2" applyNumberFormat="1" applyFont="1" applyFill="1" applyAlignment="1">
      <alignment horizont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0" xfId="3" applyFont="1" applyFill="1" applyBorder="1" applyAlignment="1">
      <alignment horizontal="centerContinuous" vertical="center"/>
    </xf>
    <xf numFmtId="0" fontId="5" fillId="2" borderId="0" xfId="0" applyFont="1" applyFill="1" applyBorder="1"/>
    <xf numFmtId="0" fontId="2" fillId="2" borderId="0" xfId="1" applyNumberFormat="1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right"/>
    </xf>
    <xf numFmtId="165" fontId="2" fillId="3" borderId="1" xfId="2" applyNumberFormat="1" applyFont="1" applyFill="1" applyBorder="1" applyAlignment="1">
      <alignment horizontal="center" vertical="center" wrapText="1"/>
    </xf>
    <xf numFmtId="165" fontId="2" fillId="3" borderId="2" xfId="2" applyNumberFormat="1" applyFont="1" applyFill="1" applyBorder="1" applyAlignment="1">
      <alignment horizontal="center" vertical="center" wrapText="1"/>
    </xf>
    <xf numFmtId="165" fontId="2" fillId="3" borderId="3" xfId="2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Continuous" vertical="center"/>
    </xf>
    <xf numFmtId="0" fontId="2" fillId="2" borderId="5" xfId="1" applyNumberFormat="1" applyFont="1" applyFill="1" applyBorder="1" applyAlignment="1">
      <alignment horizontal="centerContinuous" vertical="center"/>
    </xf>
    <xf numFmtId="0" fontId="2" fillId="2" borderId="6" xfId="1" applyNumberFormat="1" applyFont="1" applyFill="1" applyBorder="1" applyAlignment="1">
      <alignment horizontal="centerContinuous" vertical="center"/>
    </xf>
    <xf numFmtId="0" fontId="5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166" fontId="1" fillId="2" borderId="0" xfId="2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8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Border="1" applyAlignment="1" applyProtection="1">
      <alignment horizontal="right" vertical="top"/>
      <protection locked="0"/>
    </xf>
    <xf numFmtId="3" fontId="7" fillId="2" borderId="0" xfId="0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horizontal="right" vertical="top"/>
    </xf>
    <xf numFmtId="3" fontId="7" fillId="2" borderId="0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9" xfId="0" applyFont="1" applyFill="1" applyBorder="1" applyAlignment="1">
      <alignment vertical="top"/>
    </xf>
    <xf numFmtId="3" fontId="7" fillId="2" borderId="10" xfId="0" applyNumberFormat="1" applyFont="1" applyFill="1" applyBorder="1" applyAlignment="1">
      <alignment horizontal="right" vertical="top"/>
    </xf>
    <xf numFmtId="3" fontId="7" fillId="2" borderId="11" xfId="0" applyNumberFormat="1" applyFont="1" applyFill="1" applyBorder="1" applyAlignment="1">
      <alignment horizontal="right" vertical="top"/>
    </xf>
    <xf numFmtId="0" fontId="2" fillId="2" borderId="11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 wrapText="1"/>
    </xf>
    <xf numFmtId="43" fontId="5" fillId="2" borderId="0" xfId="0" applyNumberFormat="1" applyFont="1" applyFill="1"/>
    <xf numFmtId="0" fontId="1" fillId="2" borderId="0" xfId="0" applyFont="1" applyFill="1" applyBorder="1"/>
    <xf numFmtId="43" fontId="1" fillId="2" borderId="0" xfId="2" applyFont="1" applyFill="1" applyBorder="1"/>
    <xf numFmtId="0" fontId="1" fillId="2" borderId="0" xfId="0" applyFont="1" applyFill="1" applyBorder="1" applyAlignment="1">
      <alignment vertical="center"/>
    </xf>
    <xf numFmtId="43" fontId="1" fillId="2" borderId="0" xfId="0" applyNumberFormat="1" applyFont="1" applyFill="1" applyBorder="1"/>
    <xf numFmtId="4" fontId="5" fillId="2" borderId="0" xfId="0" applyNumberFormat="1" applyFont="1" applyFill="1"/>
    <xf numFmtId="0" fontId="2" fillId="2" borderId="0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/>
    </xf>
    <xf numFmtId="43" fontId="1" fillId="2" borderId="0" xfId="2" applyFont="1" applyFill="1" applyBorder="1" applyAlignment="1">
      <alignment vertical="top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2" fillId="3" borderId="2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85725</xdr:rowOff>
    </xdr:from>
    <xdr:to>
      <xdr:col>3</xdr:col>
      <xdr:colOff>238125</xdr:colOff>
      <xdr:row>2</xdr:row>
      <xdr:rowOff>152400</xdr:rowOff>
    </xdr:to>
    <xdr:pic>
      <xdr:nvPicPr>
        <xdr:cNvPr id="1029" name="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93CD2E17-6555-4523-B501-F61EB6600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85725"/>
          <a:ext cx="22383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0</xdr:row>
      <xdr:rowOff>0</xdr:rowOff>
    </xdr:from>
    <xdr:to>
      <xdr:col>5</xdr:col>
      <xdr:colOff>876300</xdr:colOff>
      <xdr:row>3</xdr:row>
      <xdr:rowOff>9525</xdr:rowOff>
    </xdr:to>
    <xdr:pic>
      <xdr:nvPicPr>
        <xdr:cNvPr id="1030" name="2 Imagen" descr="Valezka:Users:Valezka:Desktop:2014:LOGOS:logocompleto.jpg">
          <a:extLst>
            <a:ext uri="{FF2B5EF4-FFF2-40B4-BE49-F238E27FC236}">
              <a16:creationId xmlns:a16="http://schemas.microsoft.com/office/drawing/2014/main" id="{C9080799-0558-4BA7-95F2-F6D8FE798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200025</xdr:colOff>
      <xdr:row>0</xdr:row>
      <xdr:rowOff>85725</xdr:rowOff>
    </xdr:from>
    <xdr:to>
      <xdr:col>10</xdr:col>
      <xdr:colOff>0</xdr:colOff>
      <xdr:row>2</xdr:row>
      <xdr:rowOff>152400</xdr:rowOff>
    </xdr:to>
    <xdr:pic>
      <xdr:nvPicPr>
        <xdr:cNvPr id="1031" name="3 Imagen" descr="Valezka:Users:Valezka:Desktop:2014:LOGOS:SALUD_horizontal_CMYK.psd">
          <a:extLst>
            <a:ext uri="{FF2B5EF4-FFF2-40B4-BE49-F238E27FC236}">
              <a16:creationId xmlns:a16="http://schemas.microsoft.com/office/drawing/2014/main" id="{E8E379F7-29CC-4816-9972-39AE6099D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0925" y="85725"/>
          <a:ext cx="22193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45</xdr:row>
      <xdr:rowOff>161925</xdr:rowOff>
    </xdr:from>
    <xdr:to>
      <xdr:col>9</xdr:col>
      <xdr:colOff>962025</xdr:colOff>
      <xdr:row>51</xdr:row>
      <xdr:rowOff>0</xdr:rowOff>
    </xdr:to>
    <xdr:pic>
      <xdr:nvPicPr>
        <xdr:cNvPr id="1032" name="4 Imagen">
          <a:extLst>
            <a:ext uri="{FF2B5EF4-FFF2-40B4-BE49-F238E27FC236}">
              <a16:creationId xmlns:a16="http://schemas.microsoft.com/office/drawing/2014/main" id="{673C027C-1373-4594-B197-B9444E938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24"/>
        <a:stretch>
          <a:fillRect/>
        </a:stretch>
      </xdr:blipFill>
      <xdr:spPr bwMode="auto">
        <a:xfrm>
          <a:off x="962025" y="9753600"/>
          <a:ext cx="16144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VHP"/>
      <sheetName val="EFE"/>
      <sheetName val="NOTAS "/>
      <sheetName val="Hoja7"/>
    </sheetNames>
    <sheetDataSet>
      <sheetData sheetId="0">
        <row r="54">
          <cell r="J54">
            <v>667822936.9199996</v>
          </cell>
        </row>
      </sheetData>
      <sheetData sheetId="1">
        <row r="45">
          <cell r="J45">
            <v>40546891.600000001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7"/>
  <sheetViews>
    <sheetView tabSelected="1" workbookViewId="0">
      <selection sqref="A1:K51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1.5703125" style="2" bestFit="1" customWidth="1"/>
    <col min="3" max="3" width="29.140625" style="3" customWidth="1"/>
    <col min="4" max="4" width="57.42578125" style="3" customWidth="1"/>
    <col min="5" max="5" width="28" style="4" bestFit="1" customWidth="1"/>
    <col min="6" max="7" width="30.42578125" style="4" customWidth="1"/>
    <col min="8" max="8" width="33.85546875" style="4" customWidth="1"/>
    <col min="9" max="9" width="19.85546875" style="4" customWidth="1"/>
    <col min="10" max="10" width="16.42578125" style="2" customWidth="1"/>
    <col min="11" max="11" width="11.42578125" style="1" customWidth="1"/>
    <col min="12" max="16384" width="11.42578125" style="1" hidden="1"/>
  </cols>
  <sheetData>
    <row r="1" spans="2:10" ht="39" customHeight="1" x14ac:dyDescent="0.2"/>
    <row r="2" spans="2:10" x14ac:dyDescent="0.2"/>
    <row r="3" spans="2:10" x14ac:dyDescent="0.2"/>
    <row r="4" spans="2:10" ht="14.1" customHeight="1" x14ac:dyDescent="0.2">
      <c r="B4" s="5" t="s">
        <v>0</v>
      </c>
      <c r="C4" s="5"/>
      <c r="D4" s="5"/>
      <c r="E4" s="5"/>
      <c r="F4" s="5"/>
      <c r="G4" s="5"/>
      <c r="H4" s="5"/>
      <c r="I4" s="5"/>
      <c r="J4" s="5"/>
    </row>
    <row r="5" spans="2:10" ht="14.1" customHeight="1" x14ac:dyDescent="0.2">
      <c r="B5" s="6" t="s">
        <v>1</v>
      </c>
      <c r="C5" s="6"/>
      <c r="D5" s="6"/>
      <c r="E5" s="6"/>
      <c r="F5" s="6"/>
      <c r="G5" s="6"/>
      <c r="H5" s="6"/>
      <c r="I5" s="6"/>
      <c r="J5" s="6"/>
    </row>
    <row r="6" spans="2:10" ht="14.1" customHeight="1" x14ac:dyDescent="0.2">
      <c r="B6" s="5" t="s">
        <v>2</v>
      </c>
      <c r="C6" s="5"/>
      <c r="D6" s="5"/>
      <c r="E6" s="5"/>
      <c r="F6" s="5"/>
      <c r="G6" s="5"/>
      <c r="H6" s="5"/>
      <c r="I6" s="5"/>
      <c r="J6" s="5"/>
    </row>
    <row r="7" spans="2:10" s="7" customFormat="1" ht="3" customHeight="1" x14ac:dyDescent="0.2">
      <c r="B7" s="8"/>
      <c r="C7" s="9"/>
      <c r="D7" s="46"/>
      <c r="E7" s="46"/>
      <c r="F7" s="46"/>
      <c r="G7" s="46"/>
      <c r="H7" s="46"/>
      <c r="I7" s="46"/>
      <c r="J7" s="46"/>
    </row>
    <row r="8" spans="2:10" ht="3" customHeight="1" x14ac:dyDescent="0.2">
      <c r="B8" s="8"/>
      <c r="C8" s="8"/>
      <c r="D8" s="8" t="s">
        <v>3</v>
      </c>
      <c r="E8" s="8"/>
      <c r="F8" s="8"/>
      <c r="G8" s="8"/>
      <c r="H8" s="8"/>
      <c r="I8" s="8"/>
      <c r="J8" s="8"/>
    </row>
    <row r="9" spans="2:10" s="7" customFormat="1" ht="3" customHeight="1" x14ac:dyDescent="0.2">
      <c r="B9" s="8"/>
      <c r="C9" s="8"/>
      <c r="D9" s="8"/>
      <c r="E9" s="8"/>
      <c r="F9" s="8"/>
      <c r="G9" s="8"/>
      <c r="H9" s="8"/>
      <c r="I9" s="8"/>
      <c r="J9" s="8"/>
    </row>
    <row r="10" spans="2:10" s="7" customFormat="1" ht="38.25" x14ac:dyDescent="0.2">
      <c r="B10" s="10"/>
      <c r="C10" s="47" t="s">
        <v>4</v>
      </c>
      <c r="D10" s="47"/>
      <c r="E10" s="11" t="s">
        <v>5</v>
      </c>
      <c r="F10" s="11" t="s">
        <v>6</v>
      </c>
      <c r="G10" s="11" t="s">
        <v>7</v>
      </c>
      <c r="H10" s="11" t="s">
        <v>8</v>
      </c>
      <c r="I10" s="11" t="s">
        <v>9</v>
      </c>
      <c r="J10" s="12"/>
    </row>
    <row r="11" spans="2:10" s="7" customFormat="1" ht="3" customHeight="1" x14ac:dyDescent="0.2">
      <c r="B11" s="13"/>
      <c r="C11" s="14"/>
      <c r="D11" s="14"/>
      <c r="E11" s="14"/>
      <c r="F11" s="14"/>
      <c r="G11" s="14"/>
      <c r="H11" s="14"/>
      <c r="I11" s="14"/>
      <c r="J11" s="15"/>
    </row>
    <row r="12" spans="2:10" s="7" customFormat="1" ht="3" customHeight="1" x14ac:dyDescent="0.2">
      <c r="B12" s="16"/>
      <c r="C12" s="17"/>
      <c r="D12" s="18"/>
      <c r="E12" s="19"/>
      <c r="F12" s="20"/>
      <c r="G12" s="21"/>
      <c r="H12" s="22"/>
      <c r="I12" s="17"/>
      <c r="J12" s="23"/>
    </row>
    <row r="13" spans="2:10" x14ac:dyDescent="0.2">
      <c r="B13" s="24"/>
      <c r="C13" s="48" t="s">
        <v>10</v>
      </c>
      <c r="D13" s="48"/>
      <c r="E13" s="25">
        <v>0</v>
      </c>
      <c r="F13" s="25">
        <v>0</v>
      </c>
      <c r="G13" s="25">
        <v>0</v>
      </c>
      <c r="H13" s="25">
        <v>0</v>
      </c>
      <c r="I13" s="26">
        <f>SUM(E13:H13)</f>
        <v>0</v>
      </c>
      <c r="J13" s="23"/>
    </row>
    <row r="14" spans="2:10" ht="49.5" customHeight="1" x14ac:dyDescent="0.2">
      <c r="B14" s="24"/>
      <c r="C14" s="27"/>
      <c r="D14" s="19"/>
      <c r="E14" s="28"/>
      <c r="F14" s="28"/>
      <c r="G14" s="28"/>
      <c r="H14" s="28"/>
      <c r="I14" s="28"/>
      <c r="J14" s="23"/>
    </row>
    <row r="15" spans="2:10" x14ac:dyDescent="0.2">
      <c r="B15" s="24"/>
      <c r="C15" s="49" t="s">
        <v>11</v>
      </c>
      <c r="D15" s="49"/>
      <c r="E15" s="29">
        <f>SUM(E16:E18)</f>
        <v>14361038.76</v>
      </c>
      <c r="F15" s="29">
        <f>SUM(F16:F18)</f>
        <v>0</v>
      </c>
      <c r="G15" s="29">
        <f>SUM(G16:G18)</f>
        <v>0</v>
      </c>
      <c r="H15" s="29">
        <f>SUM(H16:H18)</f>
        <v>0</v>
      </c>
      <c r="I15" s="29">
        <f>SUM(E15:H15)</f>
        <v>14361038.76</v>
      </c>
      <c r="J15" s="23"/>
    </row>
    <row r="16" spans="2:10" x14ac:dyDescent="0.2">
      <c r="B16" s="16"/>
      <c r="C16" s="50" t="s">
        <v>12</v>
      </c>
      <c r="D16" s="50"/>
      <c r="E16" s="30">
        <v>14361038.76</v>
      </c>
      <c r="F16" s="30">
        <v>0</v>
      </c>
      <c r="G16" s="30">
        <v>0</v>
      </c>
      <c r="H16" s="30">
        <v>0</v>
      </c>
      <c r="I16" s="28">
        <f t="shared" ref="I16:I26" si="0">SUM(E16:H16)</f>
        <v>14361038.76</v>
      </c>
      <c r="J16" s="23"/>
    </row>
    <row r="17" spans="2:10" x14ac:dyDescent="0.2">
      <c r="B17" s="16"/>
      <c r="C17" s="50" t="s">
        <v>13</v>
      </c>
      <c r="D17" s="50"/>
      <c r="E17" s="30">
        <v>0</v>
      </c>
      <c r="F17" s="30">
        <v>0</v>
      </c>
      <c r="G17" s="30">
        <v>0</v>
      </c>
      <c r="H17" s="30">
        <v>0</v>
      </c>
      <c r="I17" s="28">
        <f t="shared" si="0"/>
        <v>0</v>
      </c>
      <c r="J17" s="23"/>
    </row>
    <row r="18" spans="2:10" x14ac:dyDescent="0.2">
      <c r="B18" s="16"/>
      <c r="C18" s="50" t="s">
        <v>14</v>
      </c>
      <c r="D18" s="50"/>
      <c r="E18" s="30">
        <v>0</v>
      </c>
      <c r="F18" s="30">
        <v>0</v>
      </c>
      <c r="G18" s="30">
        <v>0</v>
      </c>
      <c r="H18" s="30">
        <v>0</v>
      </c>
      <c r="I18" s="28">
        <f t="shared" si="0"/>
        <v>0</v>
      </c>
      <c r="J18" s="23"/>
    </row>
    <row r="19" spans="2:10" ht="51" customHeight="1" x14ac:dyDescent="0.2">
      <c r="B19" s="24"/>
      <c r="C19" s="27"/>
      <c r="D19" s="19"/>
      <c r="E19" s="28"/>
      <c r="F19" s="28"/>
      <c r="G19" s="28"/>
      <c r="H19" s="28"/>
      <c r="I19" s="28"/>
      <c r="J19" s="23"/>
    </row>
    <row r="20" spans="2:10" x14ac:dyDescent="0.2">
      <c r="B20" s="24"/>
      <c r="C20" s="27"/>
      <c r="D20" s="19"/>
      <c r="E20" s="28"/>
      <c r="F20" s="28"/>
      <c r="G20" s="28"/>
      <c r="H20" s="28"/>
      <c r="I20" s="28"/>
      <c r="J20" s="23"/>
    </row>
    <row r="21" spans="2:10" x14ac:dyDescent="0.2">
      <c r="B21" s="24"/>
      <c r="C21" s="27"/>
      <c r="D21" s="19"/>
      <c r="E21" s="28"/>
      <c r="F21" s="28"/>
      <c r="G21" s="28"/>
      <c r="H21" s="28"/>
      <c r="I21" s="28"/>
      <c r="J21" s="23"/>
    </row>
    <row r="22" spans="2:10" ht="18" customHeight="1" x14ac:dyDescent="0.2">
      <c r="B22" s="24"/>
      <c r="C22" s="49" t="s">
        <v>15</v>
      </c>
      <c r="D22" s="49"/>
      <c r="E22" s="29">
        <f>SUM(E23:E26)</f>
        <v>0</v>
      </c>
      <c r="F22" s="29">
        <f>SUM(F23:F26)</f>
        <v>237575539.42000002</v>
      </c>
      <c r="G22" s="29">
        <f>SUM(G23:G26)</f>
        <v>0</v>
      </c>
      <c r="H22" s="29">
        <f>SUM(H23:H26)</f>
        <v>0</v>
      </c>
      <c r="I22" s="29">
        <f>SUM(I23:I26)</f>
        <v>237575539.42000002</v>
      </c>
      <c r="J22" s="23"/>
    </row>
    <row r="23" spans="2:10" x14ac:dyDescent="0.2">
      <c r="B23" s="16"/>
      <c r="C23" s="50" t="s">
        <v>16</v>
      </c>
      <c r="D23" s="50"/>
      <c r="E23" s="30">
        <v>0</v>
      </c>
      <c r="F23" s="30">
        <v>56457634.490000002</v>
      </c>
      <c r="G23" s="30">
        <v>0</v>
      </c>
      <c r="H23" s="30">
        <v>0</v>
      </c>
      <c r="I23" s="28">
        <f t="shared" si="0"/>
        <v>56457634.490000002</v>
      </c>
      <c r="J23" s="23"/>
    </row>
    <row r="24" spans="2:10" x14ac:dyDescent="0.2">
      <c r="B24" s="16"/>
      <c r="C24" s="50" t="s">
        <v>17</v>
      </c>
      <c r="D24" s="50"/>
      <c r="E24" s="30">
        <v>0</v>
      </c>
      <c r="F24" s="30">
        <v>181117904.93000001</v>
      </c>
      <c r="G24" s="30">
        <v>0</v>
      </c>
      <c r="H24" s="30">
        <v>0</v>
      </c>
      <c r="I24" s="28">
        <f t="shared" si="0"/>
        <v>181117904.93000001</v>
      </c>
      <c r="J24" s="23"/>
    </row>
    <row r="25" spans="2:10" x14ac:dyDescent="0.2">
      <c r="B25" s="16"/>
      <c r="C25" s="50" t="s">
        <v>18</v>
      </c>
      <c r="D25" s="50"/>
      <c r="E25" s="30">
        <v>0</v>
      </c>
      <c r="F25" s="30">
        <v>0</v>
      </c>
      <c r="G25" s="30">
        <v>0</v>
      </c>
      <c r="H25" s="30">
        <v>0</v>
      </c>
      <c r="I25" s="28">
        <f t="shared" si="0"/>
        <v>0</v>
      </c>
      <c r="J25" s="23"/>
    </row>
    <row r="26" spans="2:10" x14ac:dyDescent="0.2">
      <c r="B26" s="16"/>
      <c r="C26" s="50" t="s">
        <v>19</v>
      </c>
      <c r="D26" s="50"/>
      <c r="E26" s="30">
        <v>0</v>
      </c>
      <c r="F26" s="30">
        <v>0</v>
      </c>
      <c r="G26" s="30">
        <v>0</v>
      </c>
      <c r="H26" s="30">
        <v>0</v>
      </c>
      <c r="I26" s="28">
        <f t="shared" si="0"/>
        <v>0</v>
      </c>
      <c r="J26" s="23"/>
    </row>
    <row r="27" spans="2:10" ht="45" customHeight="1" x14ac:dyDescent="0.2">
      <c r="B27" s="24"/>
      <c r="C27" s="27"/>
      <c r="D27" s="19"/>
      <c r="E27" s="28"/>
      <c r="F27" s="28"/>
      <c r="G27" s="28"/>
      <c r="H27" s="28"/>
      <c r="I27" s="28"/>
      <c r="J27" s="23"/>
    </row>
    <row r="28" spans="2:10" x14ac:dyDescent="0.2">
      <c r="B28" s="31"/>
      <c r="C28" s="51" t="s">
        <v>20</v>
      </c>
      <c r="D28" s="51"/>
      <c r="E28" s="32">
        <f>E13+E15+E22</f>
        <v>14361038.76</v>
      </c>
      <c r="F28" s="32">
        <f>F13+F15+F22</f>
        <v>237575539.42000002</v>
      </c>
      <c r="G28" s="32">
        <f>G13+G15+G22</f>
        <v>0</v>
      </c>
      <c r="H28" s="32">
        <f>H13+H15+H22</f>
        <v>0</v>
      </c>
      <c r="I28" s="32">
        <f>SUM(E28:H28)</f>
        <v>251936578.18000001</v>
      </c>
      <c r="J28" s="33"/>
    </row>
    <row r="29" spans="2:10" ht="44.25" customHeight="1" x14ac:dyDescent="0.2">
      <c r="B29" s="16"/>
      <c r="C29" s="19"/>
      <c r="D29" s="21"/>
      <c r="E29" s="28"/>
      <c r="F29" s="28"/>
      <c r="G29" s="28"/>
      <c r="H29" s="28"/>
      <c r="I29" s="29">
        <f t="shared" ref="I29:I41" si="1">SUM(E29:H29)</f>
        <v>0</v>
      </c>
      <c r="J29" s="23"/>
    </row>
    <row r="30" spans="2:10" ht="15" customHeight="1" x14ac:dyDescent="0.2">
      <c r="B30" s="24"/>
      <c r="C30" s="49" t="s">
        <v>21</v>
      </c>
      <c r="D30" s="49"/>
      <c r="E30" s="29">
        <f>SUM(E31:E33)</f>
        <v>26185852.840000004</v>
      </c>
      <c r="F30" s="29">
        <f>SUM(F31:F33)</f>
        <v>0</v>
      </c>
      <c r="G30" s="29">
        <f>SUM(G31:G33)</f>
        <v>0</v>
      </c>
      <c r="H30" s="29">
        <f>SUM(H31:H33)</f>
        <v>0</v>
      </c>
      <c r="I30" s="29">
        <f t="shared" si="1"/>
        <v>26185852.840000004</v>
      </c>
      <c r="J30" s="23"/>
    </row>
    <row r="31" spans="2:10" x14ac:dyDescent="0.2">
      <c r="B31" s="16"/>
      <c r="C31" s="50" t="s">
        <v>22</v>
      </c>
      <c r="D31" s="50"/>
      <c r="E31" s="30">
        <f>+[1]ESF!J45-E15</f>
        <v>26185852.840000004</v>
      </c>
      <c r="F31" s="30">
        <v>0</v>
      </c>
      <c r="G31" s="30">
        <v>0</v>
      </c>
      <c r="H31" s="30">
        <v>0</v>
      </c>
      <c r="I31" s="29">
        <f t="shared" si="1"/>
        <v>26185852.840000004</v>
      </c>
      <c r="J31" s="23"/>
    </row>
    <row r="32" spans="2:10" x14ac:dyDescent="0.2">
      <c r="B32" s="16"/>
      <c r="C32" s="50" t="s">
        <v>13</v>
      </c>
      <c r="D32" s="50"/>
      <c r="E32" s="30">
        <v>0</v>
      </c>
      <c r="F32" s="30">
        <v>0</v>
      </c>
      <c r="G32" s="30">
        <v>0</v>
      </c>
      <c r="H32" s="30">
        <v>0</v>
      </c>
      <c r="I32" s="29">
        <f t="shared" si="1"/>
        <v>0</v>
      </c>
      <c r="J32" s="23"/>
    </row>
    <row r="33" spans="2:16" x14ac:dyDescent="0.2">
      <c r="B33" s="16"/>
      <c r="C33" s="50" t="s">
        <v>14</v>
      </c>
      <c r="D33" s="50"/>
      <c r="E33" s="30">
        <v>0</v>
      </c>
      <c r="F33" s="30">
        <v>0</v>
      </c>
      <c r="G33" s="30">
        <v>0</v>
      </c>
      <c r="H33" s="30">
        <v>0</v>
      </c>
      <c r="I33" s="29">
        <f t="shared" si="1"/>
        <v>0</v>
      </c>
      <c r="J33" s="23"/>
      <c r="P33" s="1">
        <v>718968387.62</v>
      </c>
    </row>
    <row r="34" spans="2:16" ht="33.75" customHeight="1" x14ac:dyDescent="0.2">
      <c r="B34" s="24"/>
      <c r="C34" s="27"/>
      <c r="D34" s="19"/>
      <c r="E34" s="28"/>
      <c r="F34" s="28"/>
      <c r="G34" s="28"/>
      <c r="H34" s="28"/>
      <c r="I34" s="29">
        <f t="shared" si="1"/>
        <v>0</v>
      </c>
      <c r="J34" s="23"/>
    </row>
    <row r="35" spans="2:16" x14ac:dyDescent="0.2">
      <c r="B35" s="24" t="s">
        <v>3</v>
      </c>
      <c r="C35" s="49" t="s">
        <v>15</v>
      </c>
      <c r="D35" s="49"/>
      <c r="E35" s="29">
        <f>SUM(E36:E39)</f>
        <v>0</v>
      </c>
      <c r="F35" s="29">
        <f>SUM(F36:F39)</f>
        <v>0</v>
      </c>
      <c r="G35" s="29">
        <f>SUM(G36:G39)</f>
        <v>719847642.50999963</v>
      </c>
      <c r="H35" s="29">
        <f>SUM(H36:H39)</f>
        <v>0</v>
      </c>
      <c r="I35" s="29">
        <f t="shared" si="1"/>
        <v>719847642.50999963</v>
      </c>
      <c r="J35" s="23"/>
    </row>
    <row r="36" spans="2:16" x14ac:dyDescent="0.2">
      <c r="B36" s="16"/>
      <c r="C36" s="50" t="s">
        <v>16</v>
      </c>
      <c r="D36" s="50"/>
      <c r="E36" s="30">
        <v>0</v>
      </c>
      <c r="G36" s="30">
        <f>[1]EA!J54</f>
        <v>667822936.9199996</v>
      </c>
      <c r="H36" s="30">
        <v>0</v>
      </c>
      <c r="I36" s="29">
        <f t="shared" si="1"/>
        <v>667822936.9199996</v>
      </c>
      <c r="J36" s="23"/>
    </row>
    <row r="37" spans="2:16" x14ac:dyDescent="0.2">
      <c r="B37" s="16"/>
      <c r="C37" s="50" t="s">
        <v>17</v>
      </c>
      <c r="D37" s="50"/>
      <c r="E37" s="30">
        <v>0</v>
      </c>
      <c r="F37" s="30">
        <v>0</v>
      </c>
      <c r="G37" s="30">
        <v>52024705.590000004</v>
      </c>
      <c r="H37" s="30">
        <v>0</v>
      </c>
      <c r="I37" s="29">
        <f t="shared" si="1"/>
        <v>52024705.590000004</v>
      </c>
      <c r="J37" s="23"/>
    </row>
    <row r="38" spans="2:16" x14ac:dyDescent="0.2">
      <c r="B38" s="16"/>
      <c r="C38" s="50" t="s">
        <v>18</v>
      </c>
      <c r="D38" s="50"/>
      <c r="E38" s="30">
        <v>0</v>
      </c>
      <c r="F38" s="30">
        <v>0</v>
      </c>
      <c r="G38" s="30">
        <v>0</v>
      </c>
      <c r="H38" s="30">
        <v>0</v>
      </c>
      <c r="I38" s="29">
        <f t="shared" si="1"/>
        <v>0</v>
      </c>
      <c r="J38" s="23"/>
    </row>
    <row r="39" spans="2:16" x14ac:dyDescent="0.2">
      <c r="B39" s="16"/>
      <c r="C39" s="50" t="s">
        <v>19</v>
      </c>
      <c r="D39" s="50"/>
      <c r="E39" s="30">
        <v>0</v>
      </c>
      <c r="F39" s="30">
        <v>0</v>
      </c>
      <c r="G39" s="30">
        <v>0</v>
      </c>
      <c r="H39" s="30">
        <v>0</v>
      </c>
      <c r="I39" s="29">
        <f t="shared" si="1"/>
        <v>0</v>
      </c>
      <c r="J39" s="23"/>
      <c r="P39" s="1">
        <v>660004325.44000006</v>
      </c>
    </row>
    <row r="40" spans="2:16" ht="24" customHeight="1" x14ac:dyDescent="0.2">
      <c r="B40" s="24"/>
      <c r="C40" s="27"/>
      <c r="D40" s="19"/>
      <c r="E40" s="28"/>
      <c r="F40" s="28"/>
      <c r="G40" s="28"/>
      <c r="H40" s="28"/>
      <c r="I40" s="29">
        <f t="shared" si="1"/>
        <v>0</v>
      </c>
      <c r="J40" s="23"/>
    </row>
    <row r="41" spans="2:16" x14ac:dyDescent="0.2">
      <c r="B41" s="31"/>
      <c r="C41" s="51" t="s">
        <v>23</v>
      </c>
      <c r="D41" s="51"/>
      <c r="E41" s="32">
        <f>E28+E30+E35</f>
        <v>40546891.600000001</v>
      </c>
      <c r="F41" s="32">
        <f>F28+F30+F35</f>
        <v>237575539.42000002</v>
      </c>
      <c r="G41" s="32">
        <f>G30+G35</f>
        <v>719847642.50999963</v>
      </c>
      <c r="H41" s="32">
        <f>H28+H30+H35</f>
        <v>0</v>
      </c>
      <c r="I41" s="32">
        <f t="shared" si="1"/>
        <v>997970073.52999973</v>
      </c>
      <c r="J41" s="34"/>
    </row>
    <row r="42" spans="2:16" ht="6" customHeight="1" x14ac:dyDescent="0.2">
      <c r="B42" s="35"/>
      <c r="C42" s="35"/>
      <c r="D42" s="35"/>
      <c r="E42" s="35"/>
      <c r="F42" s="35"/>
      <c r="G42" s="35"/>
      <c r="H42" s="35"/>
      <c r="I42" s="35"/>
      <c r="J42" s="36"/>
    </row>
    <row r="43" spans="2:16" ht="11.25" customHeight="1" x14ac:dyDescent="0.2">
      <c r="E43" s="3"/>
      <c r="F43" s="3"/>
      <c r="J43" s="18"/>
    </row>
    <row r="44" spans="2:16" ht="21.75" customHeight="1" x14ac:dyDescent="0.2">
      <c r="B44" s="7"/>
      <c r="C44" s="52" t="s">
        <v>24</v>
      </c>
      <c r="D44" s="52"/>
      <c r="E44" s="52"/>
      <c r="F44" s="52"/>
      <c r="G44" s="52"/>
      <c r="H44" s="52"/>
      <c r="I44" s="52"/>
      <c r="J44" s="52"/>
      <c r="P44" s="37">
        <f>H49+P24+P41</f>
        <v>0</v>
      </c>
    </row>
    <row r="45" spans="2:16" ht="9.75" customHeight="1" x14ac:dyDescent="0.2">
      <c r="B45" s="7"/>
      <c r="C45" s="21"/>
      <c r="D45" s="38"/>
      <c r="E45" s="39"/>
      <c r="F45" s="39"/>
      <c r="G45" s="7"/>
      <c r="H45" s="40"/>
      <c r="I45" s="41"/>
      <c r="J45" s="39"/>
      <c r="P45" s="42"/>
    </row>
    <row r="46" spans="2:16" ht="50.1" customHeight="1" x14ac:dyDescent="0.2">
      <c r="B46" s="7"/>
      <c r="C46" s="21"/>
      <c r="D46" s="53"/>
      <c r="E46" s="53"/>
      <c r="F46" s="39"/>
      <c r="G46" s="7"/>
      <c r="H46" s="54"/>
      <c r="I46" s="54"/>
      <c r="J46" s="39"/>
    </row>
    <row r="47" spans="2:16" s="7" customFormat="1" ht="14.1" customHeight="1" x14ac:dyDescent="0.2">
      <c r="C47" s="43"/>
      <c r="D47" s="55"/>
      <c r="E47" s="55"/>
      <c r="F47" s="39"/>
      <c r="G47" s="39"/>
      <c r="H47" s="56"/>
      <c r="I47" s="56"/>
      <c r="J47" s="19"/>
    </row>
    <row r="48" spans="2:16" s="7" customFormat="1" ht="14.1" customHeight="1" x14ac:dyDescent="0.2">
      <c r="C48" s="44"/>
      <c r="D48" s="57"/>
      <c r="E48" s="57"/>
      <c r="F48" s="45"/>
      <c r="G48" s="45"/>
      <c r="H48" s="56"/>
      <c r="I48" s="56"/>
      <c r="J48" s="19"/>
    </row>
    <row r="49" spans="5:5" s="4" customFormat="1" x14ac:dyDescent="0.2"/>
    <row r="50" spans="5:5" s="4" customFormat="1" x14ac:dyDescent="0.2">
      <c r="E50" s="4" t="s">
        <v>25</v>
      </c>
    </row>
    <row r="51" spans="5:5" s="4" customFormat="1" x14ac:dyDescent="0.2"/>
    <row r="301" spans="2:10" hidden="1" x14ac:dyDescent="0.2">
      <c r="B301" s="1"/>
      <c r="C301" s="1"/>
      <c r="D301" s="1"/>
      <c r="E301" s="1"/>
      <c r="F301" s="1"/>
      <c r="G301" s="1"/>
      <c r="H301" s="1"/>
      <c r="I301" s="1"/>
      <c r="J301" s="1"/>
    </row>
    <row r="307" spans="2:10" hidden="1" x14ac:dyDescent="0.2">
      <c r="B307" s="1"/>
      <c r="C307" s="1"/>
      <c r="D307" s="1"/>
      <c r="E307" s="1"/>
      <c r="F307" s="1"/>
      <c r="G307" s="1"/>
      <c r="H307" s="1"/>
      <c r="I307" s="1"/>
      <c r="J307" s="1"/>
    </row>
  </sheetData>
  <mergeCells count="30">
    <mergeCell ref="D46:E46"/>
    <mergeCell ref="H46:I46"/>
    <mergeCell ref="D47:E47"/>
    <mergeCell ref="H47:I47"/>
    <mergeCell ref="D48:E48"/>
    <mergeCell ref="H48:I48"/>
    <mergeCell ref="C36:D36"/>
    <mergeCell ref="C37:D37"/>
    <mergeCell ref="C38:D38"/>
    <mergeCell ref="C39:D39"/>
    <mergeCell ref="C41:D41"/>
    <mergeCell ref="C44:J44"/>
    <mergeCell ref="C28:D28"/>
    <mergeCell ref="C30:D30"/>
    <mergeCell ref="C31:D31"/>
    <mergeCell ref="C32:D32"/>
    <mergeCell ref="C33:D33"/>
    <mergeCell ref="C35:D35"/>
    <mergeCell ref="C18:D18"/>
    <mergeCell ref="C22:D22"/>
    <mergeCell ref="C23:D23"/>
    <mergeCell ref="C24:D24"/>
    <mergeCell ref="C25:D25"/>
    <mergeCell ref="C26:D26"/>
    <mergeCell ref="D7:J7"/>
    <mergeCell ref="C10:D10"/>
    <mergeCell ref="C13:D13"/>
    <mergeCell ref="C15:D15"/>
    <mergeCell ref="C16:D16"/>
    <mergeCell ref="C17:D17"/>
  </mergeCells>
  <printOptions horizontalCentered="1"/>
  <pageMargins left="0.70866141732283472" right="0.70866141732283472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2017-10-11T18:07:17Z</cp:lastPrinted>
  <dcterms:created xsi:type="dcterms:W3CDTF">2017-10-11T17:54:16Z</dcterms:created>
  <dcterms:modified xsi:type="dcterms:W3CDTF">2020-08-01T02:02:50Z</dcterms:modified>
</cp:coreProperties>
</file>