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6CA01465-5EBC-4F0C-B0BE-657B3D6FEF65}" xr6:coauthVersionLast="45" xr6:coauthVersionMax="45" xr10:uidLastSave="{00000000-0000-0000-0000-000000000000}"/>
  <bookViews>
    <workbookView xWindow="-120" yWindow="-120" windowWidth="29040" windowHeight="15840" xr2:uid="{5145F3E8-405D-441A-9B6A-006D084F7A99}"/>
  </bookViews>
  <sheets>
    <sheet name="ESF" sheetId="1" r:id="rId1"/>
  </sheets>
  <definedNames>
    <definedName name="_xlnm.Print_Area" localSheetId="0">ESF!$B$1:$M$68</definedName>
    <definedName name="Print_Area" localSheetId="0">ESF!$B$1:$M$68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1" l="1"/>
  <c r="J56" i="1"/>
  <c r="K48" i="1"/>
  <c r="J48" i="1"/>
  <c r="J61" i="1" s="1"/>
  <c r="K42" i="1"/>
  <c r="K61" i="1" s="1"/>
  <c r="J42" i="1"/>
  <c r="F39" i="1"/>
  <c r="E39" i="1"/>
  <c r="J38" i="1"/>
  <c r="J63" i="1" s="1"/>
  <c r="K36" i="1"/>
  <c r="K38" i="1" s="1"/>
  <c r="J36" i="1"/>
  <c r="K25" i="1"/>
  <c r="J25" i="1"/>
  <c r="F24" i="1"/>
  <c r="F41" i="1" s="1"/>
  <c r="E24" i="1"/>
  <c r="E41" i="1" s="1"/>
  <c r="K63" i="1" l="1"/>
</calcChain>
</file>

<file path=xl/sharedStrings.xml><?xml version="1.0" encoding="utf-8"?>
<sst xmlns="http://schemas.openxmlformats.org/spreadsheetml/2006/main" count="66" uniqueCount="64">
  <si>
    <t>Estado de Situación Financiera</t>
  </si>
  <si>
    <t>Al 30 de septiembre de 2019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</si>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</sst>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/>
  </cellStyleXfs>
  <cellXfs count="73">
    <xf numFmtId="0" fontId="0" fillId="0" borderId="0" xfId="0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top"/>
      <protection hidden="1"/>
    </xf>
    <xf numFmtId="3" fontId="3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right" vertical="top"/>
      <protection hidden="1"/>
    </xf>
    <xf numFmtId="0" fontId="5" fillId="3" borderId="0" xfId="3" applyFont="1" applyFill="1" applyAlignment="1" applyProtection="1">
      <alignment horizontal="centerContinuous" vertical="center"/>
      <protection hidden="1"/>
    </xf>
    <xf numFmtId="3" fontId="5" fillId="3" borderId="0" xfId="3" applyNumberFormat="1" applyFont="1" applyFill="1" applyAlignment="1" applyProtection="1">
      <alignment horizontal="centerContinuous" vertical="center"/>
      <protection hidden="1"/>
    </xf>
    <xf numFmtId="3" fontId="5" fillId="3" borderId="0" xfId="0" applyNumberFormat="1" applyFont="1" applyFill="1" applyAlignment="1" applyProtection="1">
      <alignment horizontal="centerContinuous" vertical="center"/>
      <protection hidden="1"/>
    </xf>
    <xf numFmtId="0" fontId="5" fillId="3" borderId="0" xfId="0" applyFont="1" applyFill="1" applyAlignment="1" applyProtection="1">
      <alignment horizontal="centerContinuous" vertical="center"/>
      <protection hidden="1"/>
    </xf>
    <xf numFmtId="3" fontId="5" fillId="3" borderId="0" xfId="4" applyNumberFormat="1" applyFont="1" applyFill="1" applyAlignment="1" applyProtection="1">
      <alignment horizontal="centerContinuous" vertical="center"/>
      <protection hidden="1"/>
    </xf>
    <xf numFmtId="0" fontId="5" fillId="3" borderId="0" xfId="4" applyNumberFormat="1" applyFont="1" applyFill="1" applyAlignment="1" applyProtection="1">
      <alignment horizontal="centerContinuous" vertical="center"/>
      <protection hidden="1"/>
    </xf>
    <xf numFmtId="0" fontId="5" fillId="2" borderId="0" xfId="4" applyNumberFormat="1" applyFont="1" applyFill="1" applyAlignment="1" applyProtection="1">
      <alignment vertical="center"/>
      <protection hidden="1"/>
    </xf>
    <xf numFmtId="0" fontId="5" fillId="2" borderId="0" xfId="4" applyNumberFormat="1" applyFont="1" applyFill="1" applyAlignment="1" applyProtection="1">
      <alignment horizontal="right" vertical="top"/>
      <protection hidden="1"/>
    </xf>
    <xf numFmtId="3" fontId="5" fillId="2" borderId="0" xfId="4" applyNumberFormat="1" applyFont="1" applyFill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5" fillId="3" borderId="1" xfId="3" applyFont="1" applyFill="1" applyBorder="1" applyAlignment="1" applyProtection="1">
      <alignment horizontal="center" vertical="center"/>
      <protection hidden="1"/>
    </xf>
    <xf numFmtId="0" fontId="5" fillId="3" borderId="2" xfId="3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Continuous"/>
      <protection hidden="1"/>
    </xf>
    <xf numFmtId="3" fontId="5" fillId="3" borderId="2" xfId="0" applyNumberFormat="1" applyFont="1" applyFill="1" applyBorder="1" applyAlignment="1" applyProtection="1">
      <alignment horizontal="centerContinuous"/>
      <protection hidden="1"/>
    </xf>
    <xf numFmtId="0" fontId="5" fillId="3" borderId="2" xfId="3" applyFont="1" applyFill="1" applyBorder="1" applyAlignment="1" applyProtection="1">
      <alignment horizontal="right" vertical="top"/>
      <protection hidden="1"/>
    </xf>
    <xf numFmtId="0" fontId="4" fillId="3" borderId="3" xfId="0" applyFont="1" applyFill="1" applyBorder="1" applyProtection="1">
      <protection hidden="1"/>
    </xf>
    <xf numFmtId="0" fontId="5" fillId="3" borderId="4" xfId="3" applyFont="1" applyFill="1" applyBorder="1" applyAlignment="1" applyProtection="1">
      <alignment horizontal="center" vertical="center"/>
      <protection hidden="1"/>
    </xf>
    <xf numFmtId="0" fontId="5" fillId="3" borderId="5" xfId="3" applyFont="1" applyFill="1" applyBorder="1" applyAlignment="1" applyProtection="1">
      <alignment horizontal="center" vertical="center"/>
      <protection hidden="1"/>
    </xf>
    <xf numFmtId="165" fontId="5" fillId="3" borderId="5" xfId="1" applyNumberFormat="1" applyFont="1" applyFill="1" applyBorder="1" applyAlignment="1" applyProtection="1">
      <alignment horizontal="center"/>
      <protection hidden="1"/>
    </xf>
    <xf numFmtId="0" fontId="5" fillId="3" borderId="5" xfId="3" applyFont="1" applyFill="1" applyBorder="1" applyAlignment="1" applyProtection="1">
      <alignment horizontal="right" vertical="top"/>
      <protection hidden="1"/>
    </xf>
    <xf numFmtId="0" fontId="4" fillId="3" borderId="6" xfId="0" applyFont="1" applyFill="1" applyBorder="1" applyProtection="1">
      <protection hidden="1"/>
    </xf>
    <xf numFmtId="0" fontId="5" fillId="2" borderId="7" xfId="4" applyNumberFormat="1" applyFont="1" applyFill="1" applyBorder="1" applyAlignment="1" applyProtection="1">
      <alignment vertical="center"/>
      <protection hidden="1"/>
    </xf>
    <xf numFmtId="0" fontId="3" fillId="2" borderId="8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166" fontId="4" fillId="2" borderId="0" xfId="1" applyNumberFormat="1" applyFont="1" applyFill="1" applyBorder="1" applyAlignment="1" applyProtection="1">
      <alignment vertical="top"/>
      <protection hidden="1"/>
    </xf>
    <xf numFmtId="3" fontId="4" fillId="2" borderId="0" xfId="0" applyNumberFormat="1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3" fontId="5" fillId="2" borderId="0" xfId="0" applyNumberFormat="1" applyFont="1" applyFill="1" applyAlignment="1" applyProtection="1">
      <alignment vertical="top"/>
      <protection hidden="1"/>
    </xf>
    <xf numFmtId="0" fontId="5" fillId="2" borderId="7" xfId="0" applyFont="1" applyFill="1" applyBorder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top" wrapText="1"/>
      <protection hidden="1"/>
    </xf>
    <xf numFmtId="0" fontId="7" fillId="2" borderId="7" xfId="0" applyFont="1" applyFill="1" applyBorder="1" applyAlignment="1" applyProtection="1">
      <alignment horizontal="left" vertical="top" wrapText="1"/>
      <protection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7" fillId="2" borderId="7" xfId="0" applyFont="1" applyFill="1" applyBorder="1" applyAlignment="1" applyProtection="1">
      <alignment vertical="top" wrapText="1"/>
      <protection hidden="1"/>
    </xf>
    <xf numFmtId="0" fontId="7" fillId="2" borderId="0" xfId="0" applyFont="1" applyFill="1" applyAlignment="1" applyProtection="1">
      <alignment vertical="top"/>
      <protection hidden="1"/>
    </xf>
    <xf numFmtId="0" fontId="7" fillId="2" borderId="0" xfId="0" applyFont="1" applyFill="1" applyAlignment="1" applyProtection="1">
      <alignment vertical="top" wrapText="1"/>
      <protection hidden="1"/>
    </xf>
    <xf numFmtId="167" fontId="3" fillId="2" borderId="0" xfId="0" applyNumberFormat="1" applyFont="1" applyFill="1" applyProtection="1">
      <protection hidden="1"/>
    </xf>
    <xf numFmtId="0" fontId="4" fillId="2" borderId="7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167" fontId="2" fillId="0" borderId="8" xfId="1" applyNumberFormat="1" applyFont="1" applyBorder="1" applyProtection="1">
      <protection hidden="1"/>
    </xf>
    <xf numFmtId="44" fontId="3" fillId="2" borderId="0" xfId="2" applyFont="1" applyFill="1" applyBorder="1" applyProtection="1">
      <protection hidden="1"/>
    </xf>
    <xf numFmtId="0" fontId="4" fillId="2" borderId="0" xfId="0" applyFont="1" applyFill="1" applyAlignment="1" applyProtection="1">
      <alignment horizontal="justify" vertical="top" wrapText="1"/>
      <protection hidden="1"/>
    </xf>
    <xf numFmtId="0" fontId="4" fillId="2" borderId="7" xfId="0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3" fontId="4" fillId="2" borderId="0" xfId="1" applyNumberFormat="1" applyFont="1" applyFill="1" applyBorder="1" applyAlignment="1" applyProtection="1">
      <alignment vertical="top"/>
      <protection hidden="1"/>
    </xf>
    <xf numFmtId="0" fontId="8" fillId="2" borderId="0" xfId="0" applyFont="1" applyFill="1" applyAlignment="1" applyProtection="1">
      <alignment horizontal="right" vertical="top"/>
      <protection hidden="1"/>
    </xf>
    <xf numFmtId="3" fontId="5" fillId="2" borderId="0" xfId="1" applyNumberFormat="1" applyFont="1" applyFill="1" applyBorder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4" fontId="3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3" fontId="9" fillId="2" borderId="0" xfId="1" applyNumberFormat="1" applyFont="1" applyFill="1" applyBorder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4" fontId="3" fillId="2" borderId="8" xfId="0" applyNumberFormat="1" applyFont="1" applyFill="1" applyBorder="1" applyProtection="1">
      <protection hidden="1"/>
    </xf>
    <xf numFmtId="168" fontId="3" fillId="2" borderId="8" xfId="0" applyNumberFormat="1" applyFont="1" applyFill="1" applyBorder="1" applyProtection="1">
      <protection hidden="1"/>
    </xf>
    <xf numFmtId="0" fontId="3" fillId="2" borderId="4" xfId="0" applyFont="1" applyFill="1" applyBorder="1" applyAlignment="1" applyProtection="1">
      <alignment vertical="top"/>
      <protection hidden="1"/>
    </xf>
    <xf numFmtId="0" fontId="3" fillId="2" borderId="5" xfId="0" applyFont="1" applyFill="1" applyBorder="1" applyAlignment="1" applyProtection="1">
      <alignment vertical="top"/>
      <protection hidden="1"/>
    </xf>
    <xf numFmtId="3" fontId="3" fillId="2" borderId="5" xfId="0" applyNumberFormat="1" applyFont="1" applyFill="1" applyBorder="1" applyAlignment="1" applyProtection="1">
      <alignment vertical="top"/>
      <protection hidden="1"/>
    </xf>
    <xf numFmtId="0" fontId="3" fillId="2" borderId="5" xfId="0" applyFont="1" applyFill="1" applyBorder="1" applyAlignment="1" applyProtection="1">
      <alignment horizontal="right" vertical="top"/>
      <protection hidden="1"/>
    </xf>
    <xf numFmtId="0" fontId="3" fillId="2" borderId="6" xfId="0" applyFont="1" applyFill="1" applyBorder="1" applyProtection="1"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Protection="1">
      <protection hidden="1"/>
    </xf>
    <xf numFmtId="43" fontId="4" fillId="2" borderId="0" xfId="1" applyFont="1" applyFill="1" applyBorder="1" applyProtection="1">
      <protection hidden="1"/>
    </xf>
    <xf numFmtId="3" fontId="4" fillId="2" borderId="0" xfId="1" applyNumberFormat="1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</cellXfs>
  <cellStyles count="5">
    <cellStyle name="=C:\WINNT\SYSTEM32\COMMAND.COM" xfId="4" xr:uid="{A45E376A-CA99-4DB5-B130-18E2765F4A50}"/>
    <cellStyle name="Millares" xfId="1" builtinId="3"/>
    <cellStyle name="Moneda" xfId="2" builtinId="4"/>
    <cellStyle name="Normal" xfId="0" builtinId="0"/>
    <cellStyle name="Normal 2" xfId="3" xr:uid="{5BDDAB4D-58A5-40F1-AFE5-C5569C548CDD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421475</xdr:colOff>
      <xdr:row>65</xdr:row>
      <xdr:rowOff>354815</xdr:rowOff>
    </xdr:from>
    <xdr:to>
      <xdr:col>11</xdr:col>
      <xdr:colOff>1154900</xdr:colOff>
      <xdr:row>67</xdr:row>
      <xdr:rowOff>102403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0C54D9-5D53-436F-B3F5-50A3DC3C3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0" y="10908515"/>
          <a:ext cx="13944600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850823</xdr:colOff>
      <xdr:row>1</xdr:row>
      <xdr:rowOff>23812</xdr:rowOff>
    </xdr:from>
    <xdr:to>
      <xdr:col>8</xdr:col>
      <xdr:colOff>104230</xdr:colOff>
      <xdr:row>4</xdr:row>
      <xdr:rowOff>39221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92618AD1-2A43-4DAF-8DDE-AB7F1034F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4073" y="185737"/>
          <a:ext cx="1091732" cy="501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4818-24C5-4CAB-B741-721DB9E93DB6}">
  <sheetPr>
    <tabColor rgb="FF00B050"/>
    <pageSetUpPr fitToPage="1"/>
  </sheetPr>
  <dimension ref="A1:P68"/>
  <sheetViews>
    <sheetView showGridLines="0" tabSelected="1" topLeftCell="B1" zoomScale="80" zoomScaleNormal="80" zoomScalePageLayoutView="60" workbookViewId="0">
      <selection activeCell="F32" sqref="F32"/>
    </sheetView>
  </sheetViews>
  <sheetFormatPr baseColWidth="10" defaultColWidth="0" defaultRowHeight="0" customHeight="1" zeroHeight="1" x14ac:dyDescent="0.2"/>
  <cols>
    <col min="1" max="1" width="0" style="1" hidden="1" customWidth="1"/>
    <col min="2" max="2" width="14.7109375" style="1" bestFit="1" customWidth="1"/>
    <col min="3" max="3" width="29.28515625" style="2" customWidth="1"/>
    <col min="4" max="4" width="24" style="1" customWidth="1"/>
    <col min="5" max="5" width="14.28515625" style="1" bestFit="1" customWidth="1"/>
    <col min="6" max="6" width="15.28515625" style="3" customWidth="1"/>
    <col min="7" max="7" width="6.7109375" style="4" customWidth="1"/>
    <col min="8" max="8" width="27.5703125" style="1" customWidth="1"/>
    <col min="9" max="9" width="41.28515625" style="1" customWidth="1"/>
    <col min="10" max="10" width="21" style="1" customWidth="1"/>
    <col min="11" max="11" width="18.7109375" style="3" bestFit="1" customWidth="1"/>
    <col min="12" max="12" width="23.28515625" style="1" customWidth="1"/>
    <col min="13" max="13" width="14.7109375" style="1" bestFit="1" customWidth="1"/>
    <col min="14" max="14" width="5.28515625" style="1" hidden="1" customWidth="1"/>
    <col min="15" max="15" width="26.28515625" style="1" hidden="1" customWidth="1"/>
    <col min="16" max="16" width="0" style="1" hidden="1" customWidth="1"/>
    <col min="17" max="16384" width="11.42578125" style="1" hidden="1"/>
  </cols>
  <sheetData>
    <row r="1" spans="2:13" ht="12.75" x14ac:dyDescent="0.2"/>
    <row r="2" spans="2:13" ht="12.75" x14ac:dyDescent="0.2"/>
    <row r="3" spans="2:13" ht="12.75" x14ac:dyDescent="0.2"/>
    <row r="4" spans="2:13" ht="12.75" x14ac:dyDescent="0.2"/>
    <row r="5" spans="2:13" ht="12.75" x14ac:dyDescent="0.2">
      <c r="C5" s="5" t="s">
        <v>0</v>
      </c>
      <c r="D5" s="5"/>
      <c r="E5" s="5"/>
      <c r="F5" s="6"/>
      <c r="G5" s="5"/>
      <c r="H5" s="5"/>
      <c r="I5" s="5"/>
      <c r="J5" s="5"/>
      <c r="K5" s="7"/>
      <c r="L5" s="8"/>
    </row>
    <row r="6" spans="2:13" ht="12.75" x14ac:dyDescent="0.2">
      <c r="C6" s="5" t="s">
        <v>1</v>
      </c>
      <c r="D6" s="5"/>
      <c r="E6" s="5"/>
      <c r="F6" s="6"/>
      <c r="G6" s="5"/>
      <c r="H6" s="5"/>
      <c r="I6" s="5"/>
      <c r="J6" s="5"/>
      <c r="K6" s="7"/>
      <c r="L6" s="8"/>
    </row>
    <row r="7" spans="2:13" ht="12.75" x14ac:dyDescent="0.2">
      <c r="C7" s="5" t="s">
        <v>2</v>
      </c>
      <c r="D7" s="5"/>
      <c r="E7" s="5"/>
      <c r="F7" s="6"/>
      <c r="G7" s="5"/>
      <c r="H7" s="5"/>
      <c r="I7" s="5"/>
      <c r="J7" s="5"/>
      <c r="K7" s="9"/>
      <c r="L7" s="10"/>
    </row>
    <row r="8" spans="2:13" ht="12.75" x14ac:dyDescent="0.2">
      <c r="C8" s="11"/>
      <c r="E8" s="11"/>
      <c r="F8" s="11"/>
      <c r="G8" s="12"/>
      <c r="H8" s="11"/>
      <c r="I8" s="11"/>
      <c r="J8" s="11"/>
      <c r="K8" s="13"/>
    </row>
    <row r="9" spans="2:13" s="14" customFormat="1" ht="12.75" x14ac:dyDescent="0.2">
      <c r="C9" s="15" t="s">
        <v>3</v>
      </c>
      <c r="D9" s="16"/>
      <c r="E9" s="17" t="s">
        <v>4</v>
      </c>
      <c r="F9" s="18"/>
      <c r="G9" s="19"/>
      <c r="H9" s="16" t="s">
        <v>3</v>
      </c>
      <c r="I9" s="16"/>
      <c r="J9" s="17" t="s">
        <v>4</v>
      </c>
      <c r="K9" s="18"/>
      <c r="L9" s="20"/>
    </row>
    <row r="10" spans="2:13" s="14" customFormat="1" ht="12.75" x14ac:dyDescent="0.2">
      <c r="C10" s="21"/>
      <c r="D10" s="22"/>
      <c r="E10" s="23">
        <v>2019</v>
      </c>
      <c r="F10" s="23">
        <v>2018</v>
      </c>
      <c r="G10" s="24"/>
      <c r="H10" s="22"/>
      <c r="I10" s="22"/>
      <c r="J10" s="23">
        <v>2019</v>
      </c>
      <c r="K10" s="23">
        <v>2018</v>
      </c>
      <c r="L10" s="25"/>
    </row>
    <row r="11" spans="2:13" ht="12.75" x14ac:dyDescent="0.2">
      <c r="C11" s="26"/>
      <c r="D11" s="11"/>
      <c r="E11" s="11"/>
      <c r="F11" s="13"/>
      <c r="G11" s="12"/>
      <c r="H11" s="11"/>
      <c r="I11" s="11"/>
      <c r="J11" s="11"/>
      <c r="K11" s="13"/>
      <c r="L11" s="27"/>
    </row>
    <row r="12" spans="2:13" ht="12.75" x14ac:dyDescent="0.2">
      <c r="C12" s="28" t="s">
        <v>5</v>
      </c>
      <c r="D12" s="29"/>
      <c r="E12" s="30"/>
      <c r="F12" s="31"/>
      <c r="H12" s="29" t="s">
        <v>6</v>
      </c>
      <c r="I12" s="29"/>
      <c r="J12" s="32"/>
      <c r="K12" s="33"/>
      <c r="L12" s="27"/>
    </row>
    <row r="13" spans="2:13" ht="12.75" x14ac:dyDescent="0.2">
      <c r="C13" s="34"/>
      <c r="D13" s="32"/>
      <c r="E13" s="31"/>
      <c r="F13" s="31"/>
      <c r="H13" s="35"/>
      <c r="I13" s="32"/>
      <c r="J13" s="33"/>
      <c r="K13" s="33"/>
      <c r="L13" s="27"/>
    </row>
    <row r="14" spans="2:13" ht="12.75" x14ac:dyDescent="0.2">
      <c r="C14" s="36" t="s">
        <v>7</v>
      </c>
      <c r="D14" s="37"/>
      <c r="E14" s="33"/>
      <c r="F14" s="33"/>
      <c r="H14" s="37" t="s">
        <v>8</v>
      </c>
      <c r="I14" s="37"/>
      <c r="J14" s="33"/>
      <c r="K14" s="33"/>
      <c r="L14" s="27"/>
    </row>
    <row r="15" spans="2:13" ht="12.75" x14ac:dyDescent="0.2">
      <c r="C15" s="38"/>
      <c r="D15" s="39"/>
      <c r="E15" s="31"/>
      <c r="F15" s="31"/>
      <c r="H15" s="40"/>
      <c r="I15" s="39"/>
      <c r="J15" s="31"/>
      <c r="K15" s="31"/>
      <c r="L15" s="27"/>
    </row>
    <row r="16" spans="2:13" ht="15" customHeight="1" x14ac:dyDescent="0.25">
      <c r="B16" s="41"/>
      <c r="C16" s="42" t="s">
        <v>9</v>
      </c>
      <c r="D16" s="43"/>
      <c r="E16" s="31">
        <v>306283351.48000002</v>
      </c>
      <c r="F16" s="31">
        <v>73686582.010000005</v>
      </c>
      <c r="H16" s="43" t="s">
        <v>10</v>
      </c>
      <c r="I16" s="43"/>
      <c r="J16" s="31">
        <v>4173033.94</v>
      </c>
      <c r="K16" s="31">
        <v>309875976.56999999</v>
      </c>
      <c r="L16" s="44"/>
      <c r="M16" s="41"/>
    </row>
    <row r="17" spans="2:13" ht="12.75" customHeight="1" x14ac:dyDescent="0.2">
      <c r="C17" s="42" t="s">
        <v>11</v>
      </c>
      <c r="D17" s="43"/>
      <c r="E17" s="31">
        <v>404403793.68000001</v>
      </c>
      <c r="F17" s="31">
        <v>306792030.88</v>
      </c>
      <c r="H17" s="43" t="s">
        <v>12</v>
      </c>
      <c r="I17" s="43"/>
      <c r="J17" s="31">
        <v>0</v>
      </c>
      <c r="K17" s="31">
        <v>0</v>
      </c>
      <c r="L17" s="27"/>
    </row>
    <row r="18" spans="2:13" ht="12.75" x14ac:dyDescent="0.2">
      <c r="C18" s="42" t="s">
        <v>13</v>
      </c>
      <c r="D18" s="43"/>
      <c r="E18" s="31">
        <v>0</v>
      </c>
      <c r="F18" s="31">
        <v>0</v>
      </c>
      <c r="H18" s="43" t="s">
        <v>14</v>
      </c>
      <c r="I18" s="43"/>
      <c r="J18" s="31">
        <v>0</v>
      </c>
      <c r="K18" s="31">
        <v>0</v>
      </c>
      <c r="L18" s="27"/>
    </row>
    <row r="19" spans="2:13" ht="12.75" x14ac:dyDescent="0.2">
      <c r="B19" s="45"/>
      <c r="C19" s="42" t="s">
        <v>15</v>
      </c>
      <c r="D19" s="43"/>
      <c r="E19" s="31">
        <v>0</v>
      </c>
      <c r="F19" s="31">
        <v>0</v>
      </c>
      <c r="H19" s="43" t="s">
        <v>16</v>
      </c>
      <c r="I19" s="43"/>
      <c r="J19" s="31">
        <v>0</v>
      </c>
      <c r="K19" s="31">
        <v>0</v>
      </c>
      <c r="L19" s="27"/>
      <c r="M19" s="45"/>
    </row>
    <row r="20" spans="2:13" ht="12.75" customHeight="1" x14ac:dyDescent="0.2">
      <c r="C20" s="42" t="s">
        <v>17</v>
      </c>
      <c r="D20" s="43"/>
      <c r="E20" s="31">
        <v>0</v>
      </c>
      <c r="F20" s="31">
        <v>0</v>
      </c>
      <c r="H20" s="43" t="s">
        <v>18</v>
      </c>
      <c r="I20" s="43"/>
      <c r="J20" s="31">
        <v>0</v>
      </c>
      <c r="K20" s="31">
        <v>0</v>
      </c>
      <c r="L20" s="27"/>
    </row>
    <row r="21" spans="2:13" ht="12.75" x14ac:dyDescent="0.2">
      <c r="C21" s="42" t="s">
        <v>19</v>
      </c>
      <c r="D21" s="43"/>
      <c r="E21" s="31">
        <v>0</v>
      </c>
      <c r="F21" s="31">
        <v>0</v>
      </c>
      <c r="H21" s="46" t="s">
        <v>20</v>
      </c>
      <c r="I21" s="46"/>
      <c r="J21" s="31">
        <v>0</v>
      </c>
      <c r="K21" s="31">
        <v>0</v>
      </c>
      <c r="L21" s="27"/>
    </row>
    <row r="22" spans="2:13" ht="12.75" customHeight="1" x14ac:dyDescent="0.2">
      <c r="C22" s="42" t="s">
        <v>21</v>
      </c>
      <c r="D22" s="43"/>
      <c r="E22" s="31">
        <v>615936</v>
      </c>
      <c r="F22" s="31">
        <v>615936</v>
      </c>
      <c r="H22" s="43" t="s">
        <v>22</v>
      </c>
      <c r="I22" s="43"/>
      <c r="J22" s="31">
        <v>0</v>
      </c>
      <c r="K22" s="31">
        <v>0</v>
      </c>
      <c r="L22" s="27"/>
    </row>
    <row r="23" spans="2:13" ht="12.75" x14ac:dyDescent="0.2">
      <c r="C23" s="47"/>
      <c r="D23" s="48"/>
      <c r="E23" s="49"/>
      <c r="F23" s="49"/>
      <c r="H23" s="43" t="s">
        <v>23</v>
      </c>
      <c r="I23" s="43"/>
      <c r="J23" s="31">
        <v>13.33</v>
      </c>
      <c r="K23" s="31">
        <v>13.94</v>
      </c>
      <c r="L23" s="27"/>
    </row>
    <row r="24" spans="2:13" ht="12.75" x14ac:dyDescent="0.2">
      <c r="C24" s="36" t="s">
        <v>24</v>
      </c>
      <c r="D24" s="37"/>
      <c r="E24" s="33">
        <f>SUM(E16:E22)</f>
        <v>711303081.16000009</v>
      </c>
      <c r="F24" s="33">
        <f>SUM(F16:F22)</f>
        <v>381094548.88999999</v>
      </c>
      <c r="G24" s="50"/>
      <c r="H24" s="35"/>
      <c r="I24" s="32"/>
      <c r="J24" s="51"/>
      <c r="K24" s="51"/>
      <c r="L24" s="27"/>
    </row>
    <row r="25" spans="2:13" ht="12.75" x14ac:dyDescent="0.2">
      <c r="C25" s="34"/>
      <c r="D25" s="52"/>
      <c r="E25" s="51"/>
      <c r="F25" s="51"/>
      <c r="G25" s="50"/>
      <c r="H25" s="37" t="s">
        <v>25</v>
      </c>
      <c r="I25" s="37"/>
      <c r="J25" s="33">
        <f>SUM(J16:J23)</f>
        <v>4173047.27</v>
      </c>
      <c r="K25" s="33">
        <f>SUM(K16:K23)</f>
        <v>309875990.50999999</v>
      </c>
      <c r="L25" s="27"/>
    </row>
    <row r="26" spans="2:13" ht="12.75" x14ac:dyDescent="0.2">
      <c r="C26" s="47"/>
      <c r="D26" s="53"/>
      <c r="E26" s="49"/>
      <c r="F26" s="49"/>
      <c r="H26" s="54"/>
      <c r="I26" s="48"/>
      <c r="J26" s="49"/>
      <c r="K26" s="49"/>
      <c r="L26" s="27"/>
    </row>
    <row r="27" spans="2:13" ht="12.75" x14ac:dyDescent="0.2">
      <c r="C27" s="36" t="s">
        <v>26</v>
      </c>
      <c r="D27" s="37"/>
      <c r="E27" s="31"/>
      <c r="F27" s="31"/>
      <c r="H27" s="37" t="s">
        <v>27</v>
      </c>
      <c r="I27" s="37"/>
      <c r="J27" s="31"/>
      <c r="K27" s="31"/>
      <c r="L27" s="27"/>
    </row>
    <row r="28" spans="2:13" ht="12.75" x14ac:dyDescent="0.2">
      <c r="C28" s="47"/>
      <c r="D28" s="53"/>
      <c r="E28" s="49"/>
      <c r="F28" s="49"/>
      <c r="H28" s="53"/>
      <c r="I28" s="48"/>
      <c r="J28" s="49"/>
      <c r="K28" s="49"/>
      <c r="L28" s="27"/>
    </row>
    <row r="29" spans="2:13" ht="12.75" customHeight="1" x14ac:dyDescent="0.2">
      <c r="C29" s="42" t="s">
        <v>28</v>
      </c>
      <c r="D29" s="43"/>
      <c r="E29" s="31">
        <v>0</v>
      </c>
      <c r="F29" s="31">
        <v>0</v>
      </c>
      <c r="H29" s="43" t="s">
        <v>29</v>
      </c>
      <c r="I29" s="43"/>
      <c r="J29" s="31">
        <v>0</v>
      </c>
      <c r="K29" s="31">
        <v>0</v>
      </c>
      <c r="L29" s="27"/>
    </row>
    <row r="30" spans="2:13" ht="12.75" customHeight="1" x14ac:dyDescent="0.2">
      <c r="C30" s="42" t="s">
        <v>30</v>
      </c>
      <c r="D30" s="43"/>
      <c r="E30" s="31">
        <v>0</v>
      </c>
      <c r="F30" s="31">
        <v>0</v>
      </c>
      <c r="H30" s="43" t="s">
        <v>31</v>
      </c>
      <c r="I30" s="43"/>
      <c r="J30" s="31">
        <v>0</v>
      </c>
      <c r="K30" s="31">
        <v>0</v>
      </c>
      <c r="L30" s="27"/>
    </row>
    <row r="31" spans="2:13" ht="12.75" x14ac:dyDescent="0.2">
      <c r="C31" s="42" t="s">
        <v>32</v>
      </c>
      <c r="D31" s="43"/>
      <c r="E31" s="31">
        <v>0</v>
      </c>
      <c r="F31" s="31">
        <v>0</v>
      </c>
      <c r="H31" s="43" t="s">
        <v>33</v>
      </c>
      <c r="I31" s="43"/>
      <c r="J31" s="31">
        <v>0</v>
      </c>
      <c r="K31" s="31">
        <v>0</v>
      </c>
      <c r="L31" s="27"/>
    </row>
    <row r="32" spans="2:13" ht="12.75" customHeight="1" x14ac:dyDescent="0.2">
      <c r="C32" s="42" t="s">
        <v>34</v>
      </c>
      <c r="D32" s="43"/>
      <c r="E32" s="31">
        <v>47811761.710000001</v>
      </c>
      <c r="F32" s="31">
        <v>47533099.600000001</v>
      </c>
      <c r="H32" s="43" t="s">
        <v>35</v>
      </c>
      <c r="I32" s="43"/>
      <c r="J32" s="31">
        <v>0</v>
      </c>
      <c r="K32" s="31">
        <v>0</v>
      </c>
      <c r="L32" s="27"/>
      <c r="M32" s="55"/>
    </row>
    <row r="33" spans="3:16" ht="12.75" x14ac:dyDescent="0.2">
      <c r="C33" s="42" t="s">
        <v>36</v>
      </c>
      <c r="D33" s="43"/>
      <c r="E33" s="31">
        <v>0</v>
      </c>
      <c r="F33" s="31">
        <v>0</v>
      </c>
      <c r="H33" s="46" t="s">
        <v>37</v>
      </c>
      <c r="I33" s="46"/>
      <c r="J33" s="31">
        <v>0</v>
      </c>
      <c r="K33" s="31">
        <v>0</v>
      </c>
      <c r="L33" s="27"/>
    </row>
    <row r="34" spans="3:16" ht="12.75" x14ac:dyDescent="0.2">
      <c r="C34" s="42" t="s">
        <v>38</v>
      </c>
      <c r="D34" s="43"/>
      <c r="E34" s="31">
        <v>-29650440.059999999</v>
      </c>
      <c r="F34" s="31">
        <v>-30194181.350000001</v>
      </c>
      <c r="H34" s="43" t="s">
        <v>39</v>
      </c>
      <c r="I34" s="43"/>
      <c r="J34" s="31">
        <v>0</v>
      </c>
      <c r="K34" s="31">
        <v>0</v>
      </c>
      <c r="L34" s="27"/>
    </row>
    <row r="35" spans="3:16" ht="12.75" customHeight="1" x14ac:dyDescent="0.2">
      <c r="C35" s="42" t="s">
        <v>40</v>
      </c>
      <c r="D35" s="43"/>
      <c r="E35" s="31">
        <v>0</v>
      </c>
      <c r="F35" s="31">
        <v>0</v>
      </c>
      <c r="H35" s="53"/>
      <c r="I35" s="48"/>
      <c r="J35" s="49"/>
      <c r="K35" s="49"/>
      <c r="L35" s="27"/>
    </row>
    <row r="36" spans="3:16" ht="12.75" x14ac:dyDescent="0.2">
      <c r="C36" s="42" t="s">
        <v>41</v>
      </c>
      <c r="D36" s="43"/>
      <c r="E36" s="31">
        <v>0</v>
      </c>
      <c r="F36" s="31">
        <v>0</v>
      </c>
      <c r="H36" s="37" t="s">
        <v>42</v>
      </c>
      <c r="I36" s="37"/>
      <c r="J36" s="33">
        <f>SUM(J29:J34)</f>
        <v>0</v>
      </c>
      <c r="K36" s="33">
        <f>SUM(K29:K34)</f>
        <v>0</v>
      </c>
      <c r="L36" s="27"/>
    </row>
    <row r="37" spans="3:16" ht="12.75" x14ac:dyDescent="0.2">
      <c r="C37" s="42" t="s">
        <v>43</v>
      </c>
      <c r="D37" s="43"/>
      <c r="E37" s="31">
        <v>0</v>
      </c>
      <c r="F37" s="31">
        <v>0</v>
      </c>
      <c r="H37" s="35"/>
      <c r="I37" s="52"/>
      <c r="J37" s="51"/>
      <c r="K37" s="51"/>
      <c r="L37" s="27"/>
    </row>
    <row r="38" spans="3:16" ht="12.75" x14ac:dyDescent="0.2">
      <c r="C38" s="47"/>
      <c r="D38" s="48"/>
      <c r="E38" s="49"/>
      <c r="F38" s="49"/>
      <c r="H38" s="37" t="s">
        <v>44</v>
      </c>
      <c r="I38" s="37"/>
      <c r="J38" s="33">
        <f>J25+J36</f>
        <v>4173047.27</v>
      </c>
      <c r="K38" s="33">
        <f>K25+K36</f>
        <v>309875990.50999999</v>
      </c>
      <c r="L38" s="27"/>
    </row>
    <row r="39" spans="3:16" ht="12.75" x14ac:dyDescent="0.2">
      <c r="C39" s="36" t="s">
        <v>45</v>
      </c>
      <c r="D39" s="37"/>
      <c r="E39" s="33">
        <f>SUM(E29:E37)</f>
        <v>18161321.650000002</v>
      </c>
      <c r="F39" s="33">
        <f>SUM(F29:F37)</f>
        <v>17338918.25</v>
      </c>
      <c r="G39" s="50"/>
      <c r="H39" s="35"/>
      <c r="I39" s="56"/>
      <c r="J39" s="51"/>
      <c r="K39" s="51"/>
      <c r="L39" s="27"/>
    </row>
    <row r="40" spans="3:16" ht="12.75" x14ac:dyDescent="0.2">
      <c r="C40" s="47"/>
      <c r="D40" s="35"/>
      <c r="E40" s="49"/>
      <c r="F40" s="49"/>
      <c r="H40" s="29" t="s">
        <v>46</v>
      </c>
      <c r="I40" s="29"/>
      <c r="J40" s="49"/>
      <c r="K40" s="49"/>
      <c r="L40" s="27"/>
    </row>
    <row r="41" spans="3:16" ht="12.75" x14ac:dyDescent="0.2">
      <c r="C41" s="36" t="s">
        <v>47</v>
      </c>
      <c r="D41" s="37"/>
      <c r="E41" s="33">
        <f>E24+E39</f>
        <v>729464402.81000006</v>
      </c>
      <c r="F41" s="33">
        <f>F24+F39</f>
        <v>398433467.13999999</v>
      </c>
      <c r="H41" s="35"/>
      <c r="I41" s="56"/>
      <c r="J41" s="49"/>
      <c r="K41" s="49"/>
      <c r="L41" s="27"/>
    </row>
    <row r="42" spans="3:16" ht="12.75" x14ac:dyDescent="0.2">
      <c r="C42" s="47"/>
      <c r="D42" s="53"/>
      <c r="E42" s="49"/>
      <c r="F42" s="49"/>
      <c r="H42" s="37" t="s">
        <v>48</v>
      </c>
      <c r="I42" s="37"/>
      <c r="J42" s="33">
        <f>SUM(J44:J46)</f>
        <v>40290890.840000004</v>
      </c>
      <c r="K42" s="33">
        <f>SUM(K44:K46)</f>
        <v>40283993.840000004</v>
      </c>
      <c r="L42" s="27"/>
    </row>
    <row r="43" spans="3:16" ht="12.75" x14ac:dyDescent="0.2">
      <c r="C43" s="47"/>
      <c r="D43" s="53"/>
      <c r="E43" s="49"/>
      <c r="F43" s="49"/>
      <c r="H43" s="53"/>
      <c r="I43" s="57"/>
      <c r="J43" s="49"/>
      <c r="K43" s="49"/>
      <c r="L43" s="27"/>
    </row>
    <row r="44" spans="3:16" ht="12.75" x14ac:dyDescent="0.2">
      <c r="C44" s="47"/>
      <c r="D44" s="53"/>
      <c r="E44" s="49"/>
      <c r="F44" s="49"/>
      <c r="H44" s="43" t="s">
        <v>49</v>
      </c>
      <c r="I44" s="43"/>
      <c r="J44" s="31">
        <v>40290890.840000004</v>
      </c>
      <c r="K44" s="31">
        <v>40283993.840000004</v>
      </c>
      <c r="L44" s="27"/>
      <c r="P44" s="55"/>
    </row>
    <row r="45" spans="3:16" ht="12.75" x14ac:dyDescent="0.2">
      <c r="C45" s="47"/>
      <c r="D45" s="58"/>
      <c r="E45" s="58"/>
      <c r="F45" s="49"/>
      <c r="H45" s="43" t="s">
        <v>50</v>
      </c>
      <c r="I45" s="43"/>
      <c r="J45" s="31">
        <v>0</v>
      </c>
      <c r="K45" s="31">
        <v>0</v>
      </c>
      <c r="L45" s="27"/>
    </row>
    <row r="46" spans="3:16" ht="12.75" x14ac:dyDescent="0.2">
      <c r="C46" s="47"/>
      <c r="D46" s="58"/>
      <c r="E46" s="58"/>
      <c r="F46" s="49"/>
      <c r="H46" s="43" t="s">
        <v>51</v>
      </c>
      <c r="I46" s="43"/>
      <c r="J46" s="31">
        <v>0</v>
      </c>
      <c r="K46" s="31">
        <v>0</v>
      </c>
      <c r="L46" s="27"/>
    </row>
    <row r="47" spans="3:16" ht="12.75" x14ac:dyDescent="0.2">
      <c r="C47" s="47"/>
      <c r="D47" s="58"/>
      <c r="E47" s="58"/>
      <c r="F47" s="49"/>
      <c r="H47" s="53"/>
      <c r="I47" s="57"/>
      <c r="J47" s="49"/>
      <c r="K47" s="49"/>
      <c r="L47" s="27"/>
    </row>
    <row r="48" spans="3:16" ht="12.75" x14ac:dyDescent="0.2">
      <c r="C48" s="47"/>
      <c r="D48" s="58"/>
      <c r="E48" s="58"/>
      <c r="F48" s="49"/>
      <c r="H48" s="37" t="s">
        <v>52</v>
      </c>
      <c r="I48" s="37"/>
      <c r="J48" s="33">
        <f>SUM(J50:J54)</f>
        <v>685000464.69999993</v>
      </c>
      <c r="K48" s="33">
        <f>SUM(K50:K54)</f>
        <v>48273482.789999992</v>
      </c>
      <c r="L48" s="27"/>
    </row>
    <row r="49" spans="3:12" ht="12.75" x14ac:dyDescent="0.2">
      <c r="C49" s="47"/>
      <c r="D49" s="58"/>
      <c r="E49" s="58"/>
      <c r="F49" s="49"/>
      <c r="H49" s="35"/>
      <c r="I49" s="57"/>
      <c r="J49" s="59"/>
      <c r="K49" s="59"/>
      <c r="L49" s="27"/>
    </row>
    <row r="50" spans="3:12" ht="12.75" x14ac:dyDescent="0.2">
      <c r="C50" s="47"/>
      <c r="D50" s="58"/>
      <c r="E50" s="58"/>
      <c r="F50" s="49"/>
      <c r="H50" s="43" t="s">
        <v>53</v>
      </c>
      <c r="I50" s="43"/>
      <c r="J50" s="31">
        <v>636710867.76999998</v>
      </c>
      <c r="K50" s="31">
        <v>-224189304.21000001</v>
      </c>
      <c r="L50" s="27"/>
    </row>
    <row r="51" spans="3:12" ht="12.75" x14ac:dyDescent="0.2">
      <c r="C51" s="47"/>
      <c r="D51" s="58"/>
      <c r="E51" s="58"/>
      <c r="F51" s="49"/>
      <c r="H51" s="43" t="s">
        <v>54</v>
      </c>
      <c r="I51" s="43"/>
      <c r="J51" s="31">
        <v>48289596.93</v>
      </c>
      <c r="K51" s="31">
        <v>272462787</v>
      </c>
      <c r="L51" s="27"/>
    </row>
    <row r="52" spans="3:12" ht="12.75" x14ac:dyDescent="0.2">
      <c r="C52" s="47"/>
      <c r="D52" s="58"/>
      <c r="E52" s="58"/>
      <c r="F52" s="49"/>
      <c r="H52" s="43" t="s">
        <v>55</v>
      </c>
      <c r="I52" s="43"/>
      <c r="J52" s="31">
        <v>0</v>
      </c>
      <c r="K52" s="31">
        <v>0</v>
      </c>
      <c r="L52" s="27"/>
    </row>
    <row r="53" spans="3:12" ht="12.75" x14ac:dyDescent="0.2">
      <c r="C53" s="47"/>
      <c r="D53" s="53"/>
      <c r="E53" s="49"/>
      <c r="F53" s="49"/>
      <c r="H53" s="43" t="s">
        <v>56</v>
      </c>
      <c r="I53" s="43"/>
      <c r="J53" s="31">
        <v>0</v>
      </c>
      <c r="K53" s="31">
        <v>0</v>
      </c>
      <c r="L53" s="27"/>
    </row>
    <row r="54" spans="3:12" ht="12.75" x14ac:dyDescent="0.2">
      <c r="C54" s="47"/>
      <c r="D54" s="53"/>
      <c r="E54" s="49"/>
      <c r="F54" s="49"/>
      <c r="H54" s="43" t="s">
        <v>57</v>
      </c>
      <c r="I54" s="43"/>
      <c r="J54" s="31">
        <v>0</v>
      </c>
      <c r="K54" s="31">
        <v>0</v>
      </c>
      <c r="L54" s="27"/>
    </row>
    <row r="55" spans="3:12" ht="12.75" x14ac:dyDescent="0.2">
      <c r="C55" s="47"/>
      <c r="D55" s="53"/>
      <c r="E55" s="49"/>
      <c r="F55" s="49"/>
      <c r="H55" s="53"/>
      <c r="I55" s="57"/>
      <c r="J55" s="49"/>
      <c r="K55" s="49"/>
      <c r="L55" s="27"/>
    </row>
    <row r="56" spans="3:12" ht="12.75" x14ac:dyDescent="0.2">
      <c r="C56" s="47"/>
      <c r="D56" s="53"/>
      <c r="E56" s="49"/>
      <c r="F56" s="49"/>
      <c r="H56" s="37" t="s">
        <v>58</v>
      </c>
      <c r="I56" s="37"/>
      <c r="J56" s="33">
        <f>SUM(J58:J59)</f>
        <v>0</v>
      </c>
      <c r="K56" s="33">
        <f>SUM(K58:K59)</f>
        <v>0</v>
      </c>
      <c r="L56" s="27"/>
    </row>
    <row r="57" spans="3:12" ht="12.75" x14ac:dyDescent="0.2">
      <c r="C57" s="47"/>
      <c r="D57" s="53"/>
      <c r="E57" s="49"/>
      <c r="F57" s="49"/>
      <c r="H57" s="53"/>
      <c r="I57" s="57"/>
      <c r="J57" s="49"/>
      <c r="K57" s="49"/>
      <c r="L57" s="27"/>
    </row>
    <row r="58" spans="3:12" ht="12.75" x14ac:dyDescent="0.2">
      <c r="C58" s="47"/>
      <c r="D58" s="53"/>
      <c r="E58" s="49"/>
      <c r="F58" s="49"/>
      <c r="H58" s="43" t="s">
        <v>59</v>
      </c>
      <c r="I58" s="43"/>
      <c r="J58" s="31">
        <v>0</v>
      </c>
      <c r="K58" s="31">
        <v>0</v>
      </c>
      <c r="L58" s="27"/>
    </row>
    <row r="59" spans="3:12" ht="12.75" x14ac:dyDescent="0.2">
      <c r="C59" s="47"/>
      <c r="D59" s="53"/>
      <c r="E59" s="49"/>
      <c r="F59" s="49"/>
      <c r="H59" s="43" t="s">
        <v>60</v>
      </c>
      <c r="I59" s="43"/>
      <c r="J59" s="31">
        <v>0</v>
      </c>
      <c r="K59" s="31">
        <v>0</v>
      </c>
      <c r="L59" s="27"/>
    </row>
    <row r="60" spans="3:12" ht="12.75" x14ac:dyDescent="0.2">
      <c r="C60" s="47"/>
      <c r="D60" s="53"/>
      <c r="E60" s="49"/>
      <c r="F60" s="49"/>
      <c r="H60" s="53"/>
      <c r="I60" s="60"/>
      <c r="J60" s="49"/>
      <c r="K60" s="49"/>
      <c r="L60" s="27"/>
    </row>
    <row r="61" spans="3:12" ht="12.75" x14ac:dyDescent="0.2">
      <c r="C61" s="47"/>
      <c r="D61" s="53"/>
      <c r="E61" s="49"/>
      <c r="F61" s="49"/>
      <c r="H61" s="37" t="s">
        <v>61</v>
      </c>
      <c r="I61" s="37"/>
      <c r="J61" s="33">
        <f>J42+J48+J56</f>
        <v>725291355.53999996</v>
      </c>
      <c r="K61" s="33">
        <f>K42+K48+K56</f>
        <v>88557476.629999995</v>
      </c>
      <c r="L61" s="61"/>
    </row>
    <row r="62" spans="3:12" ht="12.75" x14ac:dyDescent="0.2">
      <c r="C62" s="47"/>
      <c r="D62" s="53"/>
      <c r="E62" s="49"/>
      <c r="F62" s="49"/>
      <c r="H62" s="53"/>
      <c r="I62" s="57"/>
      <c r="J62" s="49"/>
      <c r="K62" s="49"/>
      <c r="L62" s="27"/>
    </row>
    <row r="63" spans="3:12" ht="12.75" x14ac:dyDescent="0.2">
      <c r="C63" s="47"/>
      <c r="D63" s="53"/>
      <c r="E63" s="49"/>
      <c r="F63" s="49"/>
      <c r="H63" s="37" t="s">
        <v>62</v>
      </c>
      <c r="I63" s="37"/>
      <c r="J63" s="33">
        <f>J38+J61</f>
        <v>729464402.80999994</v>
      </c>
      <c r="K63" s="33">
        <f>K38+K61</f>
        <v>398433467.13999999</v>
      </c>
      <c r="L63" s="62"/>
    </row>
    <row r="64" spans="3:12" ht="12.75" x14ac:dyDescent="0.2">
      <c r="C64" s="63"/>
      <c r="D64" s="64"/>
      <c r="E64" s="64"/>
      <c r="F64" s="65"/>
      <c r="G64" s="66"/>
      <c r="H64" s="64"/>
      <c r="I64" s="64"/>
      <c r="J64" s="64"/>
      <c r="K64" s="65"/>
      <c r="L64" s="67"/>
    </row>
    <row r="65" spans="3:11" ht="12.75" x14ac:dyDescent="0.2">
      <c r="C65" s="68" t="s">
        <v>63</v>
      </c>
      <c r="D65" s="68"/>
      <c r="E65" s="68"/>
      <c r="F65" s="68"/>
      <c r="G65" s="68"/>
      <c r="H65" s="68"/>
      <c r="I65" s="68"/>
      <c r="J65" s="68"/>
      <c r="K65" s="68"/>
    </row>
    <row r="66" spans="3:11" ht="35.25" customHeight="1" x14ac:dyDescent="0.2">
      <c r="C66" s="57"/>
      <c r="D66" s="69"/>
      <c r="E66" s="70"/>
      <c r="F66" s="71"/>
      <c r="H66" s="72"/>
      <c r="I66" s="69"/>
      <c r="J66" s="70"/>
      <c r="K66" s="71"/>
    </row>
    <row r="67" spans="3:11" ht="12.75" x14ac:dyDescent="0.2">
      <c r="C67" s="57"/>
      <c r="D67" s="69"/>
      <c r="E67" s="70"/>
      <c r="F67" s="71"/>
      <c r="H67" s="72"/>
      <c r="I67" s="69"/>
      <c r="J67" s="70"/>
      <c r="K67" s="71"/>
    </row>
    <row r="68" spans="3:11" ht="12.75" x14ac:dyDescent="0.2">
      <c r="C68" s="1"/>
      <c r="G68" s="1"/>
    </row>
  </sheetData>
  <mergeCells count="63">
    <mergeCell ref="H61:I61"/>
    <mergeCell ref="H63:I63"/>
    <mergeCell ref="C65:K65"/>
    <mergeCell ref="H52:I52"/>
    <mergeCell ref="H53:I53"/>
    <mergeCell ref="H54:I54"/>
    <mergeCell ref="H56:I56"/>
    <mergeCell ref="H58:I58"/>
    <mergeCell ref="H59:I59"/>
    <mergeCell ref="H40:I40"/>
    <mergeCell ref="C41:D41"/>
    <mergeCell ref="H42:I42"/>
    <mergeCell ref="H44:I44"/>
    <mergeCell ref="D45:E52"/>
    <mergeCell ref="H45:I45"/>
    <mergeCell ref="H46:I46"/>
    <mergeCell ref="H48:I48"/>
    <mergeCell ref="H50:I50"/>
    <mergeCell ref="H51:I51"/>
    <mergeCell ref="C35:D35"/>
    <mergeCell ref="C36:D36"/>
    <mergeCell ref="H36:I36"/>
    <mergeCell ref="C37:D37"/>
    <mergeCell ref="H38:I38"/>
    <mergeCell ref="C39:D39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2:D22"/>
    <mergeCell ref="H22:I22"/>
    <mergeCell ref="H23:I23"/>
    <mergeCell ref="C24:D24"/>
    <mergeCell ref="H25:I25"/>
    <mergeCell ref="C27:D27"/>
    <mergeCell ref="H27:I27"/>
    <mergeCell ref="C19:D19"/>
    <mergeCell ref="H19:I19"/>
    <mergeCell ref="C20:D20"/>
    <mergeCell ref="H20:I20"/>
    <mergeCell ref="C21:D21"/>
    <mergeCell ref="H21:I21"/>
    <mergeCell ref="C16:D16"/>
    <mergeCell ref="H16:I16"/>
    <mergeCell ref="C17:D17"/>
    <mergeCell ref="H17:I17"/>
    <mergeCell ref="C18:D18"/>
    <mergeCell ref="H18:I18"/>
    <mergeCell ref="C9:D10"/>
    <mergeCell ref="G9:G10"/>
    <mergeCell ref="H9:I10"/>
    <mergeCell ref="C12:D12"/>
    <mergeCell ref="H12:I12"/>
    <mergeCell ref="C14:D14"/>
    <mergeCell ref="H14:I14"/>
  </mergeCells>
  <conditionalFormatting sqref="D45:E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/>
  <pageMargins left="0" right="0" top="0.74803149606299213" bottom="0.74803149606299213" header="0.31496062992125984" footer="0.31496062992125984"/>
  <pageSetup scale="56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</vt:lpstr>
      <vt:lpstr>ESF!Área_de_impresión</vt:lpstr>
      <vt:lpstr>ESF!Print_Area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2020-08-19T19:49:41Z</dcterms:created>
  <dcterms:modified xsi:type="dcterms:W3CDTF">2020-08-19T19:50:05Z</dcterms:modified>
</cp:coreProperties>
</file>