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Contable\Archivos Excel\"/>
    </mc:Choice>
  </mc:AlternateContent>
  <xr:revisionPtr revIDLastSave="0" documentId="8_{8D5541AC-59DE-4FD8-93A5-488B12B84ACC}" xr6:coauthVersionLast="36" xr6:coauthVersionMax="36" xr10:uidLastSave="{00000000-0000-0000-0000-000000000000}"/>
  <bookViews>
    <workbookView xWindow="0" yWindow="0" windowWidth="12800" windowHeight="5740" xr2:uid="{979B6047-D7C2-4B02-88D5-C3276A6D3196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ESF!$B$1:$L$57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rint_Area" localSheetId="0">ESF!$B$1:$L$57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J46" i="1"/>
  <c r="K39" i="1"/>
  <c r="J39" i="1"/>
  <c r="J50" i="1" s="1"/>
  <c r="K34" i="1"/>
  <c r="K50" i="1" s="1"/>
  <c r="J34" i="1"/>
  <c r="E33" i="1"/>
  <c r="F31" i="1"/>
  <c r="E31" i="1"/>
  <c r="K28" i="1"/>
  <c r="J28" i="1"/>
  <c r="K18" i="1"/>
  <c r="K30" i="1" s="1"/>
  <c r="K52" i="1" s="1"/>
  <c r="J18" i="1"/>
  <c r="J30" i="1" s="1"/>
  <c r="F17" i="1"/>
  <c r="F33" i="1" s="1"/>
  <c r="E17" i="1"/>
  <c r="J52" i="1" l="1"/>
</calcChain>
</file>

<file path=xl/sharedStrings.xml><?xml version="1.0" encoding="utf-8"?>
<sst xmlns="http://schemas.openxmlformats.org/spreadsheetml/2006/main" count="63" uniqueCount="63">
  <si>
    <t>Régimen de Protección Social en Salud del Estado de Guanajuato</t>
  </si>
  <si>
    <t>Estado de Situación Financiera</t>
  </si>
  <si>
    <t>Al 31 de Marzo de 2020</t>
  </si>
  <si>
    <t>(Pesos)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</si>
  <si>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</si>
  <si>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</si>
  <si>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</si>
  <si>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</si>
  <si>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</si>
  <si>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</si>
  <si>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</si>
  <si>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</si>
  <si>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</si>
  <si>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</si>
  <si>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</si>
  <si>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</si>
  <si>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</si>
  <si>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</si>
  <si>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</si>
  <si>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</si>
  <si>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</si>
  <si>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</si>
  <si>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</si>
  <si>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</si>
  <si>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</si>
  <si>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</si>
  <si>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</si>
  <si>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</si>
  <si>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</si>
  <si>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</si>
  <si>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</si>
  <si>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</si>
  <si>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</si>
  <si>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</si>
  <si>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</si>
  <si>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</si>
  <si>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</si>
  <si>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</si>
  <si>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</si>
  <si>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</si>
  <si>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</si>
  <si>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 No Circulante</t>
  </si>
  <si>
    <t>Otros Activos no Circulantes</t>
  </si>
  <si>
    <t>Total del Pasivo</t>
  </si>
  <si>
    <t>Total de Activo No Circulante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</si>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</sst>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3" fillId="0" borderId="0"/>
  </cellStyleXfs>
  <cellXfs count="63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3" fontId="2" fillId="2" borderId="0" xfId="0" applyNumberFormat="1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4" fillId="3" borderId="1" xfId="3" applyFont="1" applyFill="1" applyBorder="1" applyAlignment="1" applyProtection="1">
      <alignment horizontal="centerContinuous" vertical="center"/>
      <protection hidden="1"/>
    </xf>
    <xf numFmtId="0" fontId="4" fillId="3" borderId="2" xfId="3" applyFont="1" applyFill="1" applyBorder="1" applyAlignment="1" applyProtection="1">
      <alignment horizontal="centerContinuous" vertical="center"/>
      <protection hidden="1"/>
    </xf>
    <xf numFmtId="3" fontId="4" fillId="3" borderId="2" xfId="3" applyNumberFormat="1" applyFont="1" applyFill="1" applyBorder="1" applyAlignment="1" applyProtection="1">
      <alignment horizontal="centerContinuous" vertical="center"/>
      <protection hidden="1"/>
    </xf>
    <xf numFmtId="3" fontId="4" fillId="3" borderId="3" xfId="0" applyNumberFormat="1" applyFont="1" applyFill="1" applyBorder="1" applyAlignment="1" applyProtection="1">
      <alignment horizontal="centerContinuous" vertical="center"/>
      <protection hidden="1"/>
    </xf>
    <xf numFmtId="0" fontId="4" fillId="3" borderId="4" xfId="3" applyFont="1" applyFill="1" applyBorder="1" applyAlignment="1" applyProtection="1">
      <alignment horizontal="centerContinuous" vertical="center"/>
      <protection hidden="1"/>
    </xf>
    <xf numFmtId="0" fontId="4" fillId="3" borderId="0" xfId="3" applyFont="1" applyFill="1" applyBorder="1" applyAlignment="1" applyProtection="1">
      <alignment horizontal="centerContinuous" vertical="center"/>
      <protection hidden="1"/>
    </xf>
    <xf numFmtId="3" fontId="4" fillId="3" borderId="0" xfId="3" applyNumberFormat="1" applyFont="1" applyFill="1" applyBorder="1" applyAlignment="1" applyProtection="1">
      <alignment horizontal="centerContinuous" vertical="center"/>
      <protection hidden="1"/>
    </xf>
    <xf numFmtId="3" fontId="4" fillId="3" borderId="5" xfId="0" applyNumberFormat="1" applyFont="1" applyFill="1" applyBorder="1" applyAlignment="1" applyProtection="1">
      <alignment horizontal="centerContinuous" vertical="center"/>
      <protection hidden="1"/>
    </xf>
    <xf numFmtId="0" fontId="4" fillId="3" borderId="6" xfId="3" applyFont="1" applyFill="1" applyBorder="1" applyAlignment="1" applyProtection="1">
      <alignment horizontal="centerContinuous" vertical="center"/>
      <protection hidden="1"/>
    </xf>
    <xf numFmtId="0" fontId="4" fillId="3" borderId="7" xfId="3" applyFont="1" applyFill="1" applyBorder="1" applyAlignment="1" applyProtection="1">
      <alignment horizontal="centerContinuous" vertical="center"/>
      <protection hidden="1"/>
    </xf>
    <xf numFmtId="3" fontId="4" fillId="3" borderId="7" xfId="3" applyNumberFormat="1" applyFont="1" applyFill="1" applyBorder="1" applyAlignment="1" applyProtection="1">
      <alignment horizontal="centerContinuous" vertical="center"/>
      <protection hidden="1"/>
    </xf>
    <xf numFmtId="3" fontId="4" fillId="3" borderId="8" xfId="4" applyNumberFormat="1" applyFont="1" applyFill="1" applyBorder="1" applyAlignment="1" applyProtection="1">
      <alignment horizontal="centerContinuous" vertical="center"/>
      <protection hidden="1"/>
    </xf>
    <xf numFmtId="0" fontId="5" fillId="0" borderId="0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left" vertical="top" wrapText="1"/>
      <protection hidden="1"/>
    </xf>
    <xf numFmtId="0" fontId="4" fillId="2" borderId="2" xfId="0" applyFont="1" applyFill="1" applyBorder="1" applyAlignment="1" applyProtection="1">
      <alignment horizontal="left" vertical="top" wrapText="1"/>
      <protection hidden="1"/>
    </xf>
    <xf numFmtId="165" fontId="4" fillId="0" borderId="2" xfId="1" applyNumberFormat="1" applyFont="1" applyFill="1" applyBorder="1" applyAlignment="1" applyProtection="1">
      <alignment horizontal="right"/>
      <protection hidden="1"/>
    </xf>
    <xf numFmtId="0" fontId="4" fillId="0" borderId="2" xfId="3" applyFont="1" applyFill="1" applyBorder="1" applyAlignment="1" applyProtection="1">
      <alignment vertical="top"/>
      <protection hidden="1"/>
    </xf>
    <xf numFmtId="165" fontId="4" fillId="0" borderId="3" xfId="1" applyNumberFormat="1" applyFont="1" applyFill="1" applyBorder="1" applyAlignment="1" applyProtection="1">
      <alignment horizontal="right"/>
      <protection hidden="1"/>
    </xf>
    <xf numFmtId="0" fontId="4" fillId="2" borderId="4" xfId="0" applyFont="1" applyFill="1" applyBorder="1" applyAlignment="1" applyProtection="1">
      <alignment vertical="top" wrapText="1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3" fontId="3" fillId="2" borderId="0" xfId="0" applyNumberFormat="1" applyFont="1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vertical="top" wrapText="1"/>
      <protection hidden="1"/>
    </xf>
    <xf numFmtId="3" fontId="4" fillId="2" borderId="0" xfId="0" applyNumberFormat="1" applyFont="1" applyFill="1" applyBorder="1" applyAlignment="1" applyProtection="1">
      <alignment vertical="top"/>
      <protection hidden="1"/>
    </xf>
    <xf numFmtId="3" fontId="4" fillId="2" borderId="5" xfId="0" applyNumberFormat="1" applyFont="1" applyFill="1" applyBorder="1" applyAlignment="1" applyProtection="1">
      <alignment vertical="top"/>
      <protection hidden="1"/>
    </xf>
    <xf numFmtId="0" fontId="6" fillId="2" borderId="4" xfId="0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Border="1" applyAlignment="1" applyProtection="1">
      <alignment horizontal="left" vertical="top" wrapText="1"/>
      <protection hidden="1"/>
    </xf>
    <xf numFmtId="166" fontId="2" fillId="2" borderId="0" xfId="0" applyNumberFormat="1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3" fontId="3" fillId="2" borderId="5" xfId="0" applyNumberFormat="1" applyFont="1" applyFill="1" applyBorder="1" applyAlignment="1" applyProtection="1">
      <alignment vertical="top"/>
      <protection hidden="1"/>
    </xf>
    <xf numFmtId="44" fontId="2" fillId="2" borderId="0" xfId="2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justify" vertical="top" wrapText="1"/>
      <protection hidden="1"/>
    </xf>
    <xf numFmtId="0" fontId="3" fillId="2" borderId="4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3" fontId="3" fillId="2" borderId="0" xfId="1" applyNumberFormat="1" applyFont="1" applyFill="1" applyBorder="1" applyAlignment="1" applyProtection="1">
      <alignment vertical="top"/>
      <protection hidden="1"/>
    </xf>
    <xf numFmtId="0" fontId="7" fillId="2" borderId="0" xfId="0" applyFont="1" applyFill="1" applyBorder="1" applyAlignment="1" applyProtection="1">
      <alignment horizontal="right" vertical="top"/>
      <protection hidden="1"/>
    </xf>
    <xf numFmtId="3" fontId="4" fillId="2" borderId="0" xfId="1" applyNumberFormat="1" applyFont="1" applyFill="1" applyBorder="1" applyAlignment="1" applyProtection="1">
      <alignment vertical="top"/>
      <protection hidden="1"/>
    </xf>
    <xf numFmtId="3" fontId="4" fillId="2" borderId="5" xfId="1" applyNumberFormat="1" applyFont="1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3" fontId="3" fillId="2" borderId="5" xfId="1" applyNumberFormat="1" applyFont="1" applyFill="1" applyBorder="1" applyAlignment="1" applyProtection="1">
      <alignment vertical="top"/>
      <protection hidden="1"/>
    </xf>
    <xf numFmtId="4" fontId="2" fillId="2" borderId="0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0" fontId="2" fillId="2" borderId="6" xfId="0" applyFont="1" applyFill="1" applyBorder="1" applyAlignment="1" applyProtection="1">
      <alignment vertical="top"/>
      <protection hidden="1"/>
    </xf>
    <xf numFmtId="0" fontId="2" fillId="2" borderId="7" xfId="0" applyFont="1" applyFill="1" applyBorder="1" applyAlignment="1" applyProtection="1">
      <alignment vertical="top"/>
      <protection hidden="1"/>
    </xf>
    <xf numFmtId="3" fontId="2" fillId="2" borderId="7" xfId="0" applyNumberFormat="1" applyFont="1" applyFill="1" applyBorder="1" applyAlignment="1" applyProtection="1">
      <alignment vertical="top"/>
      <protection hidden="1"/>
    </xf>
    <xf numFmtId="0" fontId="2" fillId="2" borderId="7" xfId="0" applyFont="1" applyFill="1" applyBorder="1" applyAlignment="1" applyProtection="1">
      <alignment horizontal="right" vertical="top"/>
      <protection hidden="1"/>
    </xf>
    <xf numFmtId="3" fontId="2" fillId="2" borderId="8" xfId="0" applyNumberFormat="1" applyFont="1" applyFill="1" applyBorder="1" applyAlignment="1" applyProtection="1">
      <alignment vertical="top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Protection="1">
      <protection hidden="1"/>
    </xf>
    <xf numFmtId="43" fontId="3" fillId="2" borderId="0" xfId="1" applyFont="1" applyFill="1" applyBorder="1" applyProtection="1">
      <protection hidden="1"/>
    </xf>
    <xf numFmtId="3" fontId="3" fillId="2" borderId="0" xfId="1" applyNumberFormat="1" applyFont="1" applyFill="1" applyBorder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</cellXfs>
  <cellStyles count="5">
    <cellStyle name="=C:\WINNT\SYSTEM32\COMMAND.COM" xfId="4" xr:uid="{A33EA03A-FD85-4AFF-9B16-B111AC22AB76}"/>
    <cellStyle name="Millares" xfId="1" builtinId="3"/>
    <cellStyle name="Moneda" xfId="2" builtinId="4"/>
    <cellStyle name="Normal" xfId="0" builtinId="0"/>
    <cellStyle name="Normal 2" xfId="3" xr:uid="{00BFDDFE-6E4B-480E-821D-FAD383589FF7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63496</xdr:colOff>
      <xdr:row>54</xdr:row>
      <xdr:rowOff>430621</xdr:rowOff>
    </xdr:from>
    <xdr:to>
      <xdr:col>10</xdr:col>
      <xdr:colOff>1269197</xdr:colOff>
      <xdr:row>56</xdr:row>
      <xdr:rowOff>164316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B21682E-9978-4E46-9D38-764D36EBC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1" y="9199971"/>
          <a:ext cx="13737426" cy="343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Conac/Estados%20Financieros%20CONAC%20Concentr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.2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32AE-5952-447A-9B1D-A046DE61840D}">
  <sheetPr>
    <tabColor rgb="FF00B050"/>
    <pageSetUpPr fitToPage="1"/>
  </sheetPr>
  <dimension ref="A1:P57"/>
  <sheetViews>
    <sheetView showGridLines="0" tabSelected="1" topLeftCell="B1" zoomScale="80" zoomScaleNormal="80" zoomScalePageLayoutView="60" workbookViewId="0">
      <selection activeCell="C1" sqref="C1"/>
    </sheetView>
  </sheetViews>
  <sheetFormatPr baseColWidth="10" defaultColWidth="0" defaultRowHeight="0" customHeight="1" zeroHeight="1" x14ac:dyDescent="0.25"/>
  <cols>
    <col min="1" max="1" width="0" style="1" hidden="1" customWidth="1"/>
    <col min="2" max="2" width="14.7265625" style="1" bestFit="1" customWidth="1"/>
    <col min="3" max="3" width="29.26953125" style="2" customWidth="1"/>
    <col min="4" max="4" width="24" style="1" customWidth="1"/>
    <col min="5" max="5" width="14.26953125" style="1" bestFit="1" customWidth="1"/>
    <col min="6" max="6" width="15.26953125" style="3" customWidth="1"/>
    <col min="7" max="7" width="6.7265625" style="4" customWidth="1"/>
    <col min="8" max="8" width="27.54296875" style="1" customWidth="1"/>
    <col min="9" max="9" width="41.26953125" style="1" customWidth="1"/>
    <col min="10" max="10" width="21" style="1" customWidth="1"/>
    <col min="11" max="11" width="18.7265625" style="3" bestFit="1" customWidth="1"/>
    <col min="12" max="12" width="14.7265625" style="1" bestFit="1" customWidth="1"/>
    <col min="13" max="13" width="5.26953125" style="1" hidden="1" customWidth="1"/>
    <col min="14" max="14" width="26.26953125" style="1" hidden="1" customWidth="1"/>
    <col min="15" max="16" width="0" style="1" hidden="1" customWidth="1"/>
    <col min="17" max="16384" width="11.453125" style="1" hidden="1"/>
  </cols>
  <sheetData>
    <row r="1" spans="2:12" ht="12.5" x14ac:dyDescent="0.25"/>
    <row r="2" spans="2:12" ht="13" x14ac:dyDescent="0.25">
      <c r="C2" s="5" t="s">
        <v>0</v>
      </c>
      <c r="D2" s="6"/>
      <c r="E2" s="6"/>
      <c r="F2" s="7"/>
      <c r="G2" s="6"/>
      <c r="H2" s="6"/>
      <c r="I2" s="6"/>
      <c r="J2" s="6"/>
      <c r="K2" s="8"/>
    </row>
    <row r="3" spans="2:12" ht="13" x14ac:dyDescent="0.25">
      <c r="C3" s="9" t="s">
        <v>1</v>
      </c>
      <c r="D3" s="10"/>
      <c r="E3" s="10"/>
      <c r="F3" s="11"/>
      <c r="G3" s="10"/>
      <c r="H3" s="10"/>
      <c r="I3" s="10"/>
      <c r="J3" s="10"/>
      <c r="K3" s="12"/>
    </row>
    <row r="4" spans="2:12" ht="13" x14ac:dyDescent="0.25">
      <c r="C4" s="9" t="s">
        <v>2</v>
      </c>
      <c r="D4" s="10"/>
      <c r="E4" s="10"/>
      <c r="F4" s="11"/>
      <c r="G4" s="10"/>
      <c r="H4" s="10"/>
      <c r="I4" s="10"/>
      <c r="J4" s="10"/>
      <c r="K4" s="12"/>
    </row>
    <row r="5" spans="2:12" ht="13" x14ac:dyDescent="0.25">
      <c r="C5" s="13" t="s">
        <v>3</v>
      </c>
      <c r="D5" s="14"/>
      <c r="E5" s="14"/>
      <c r="F5" s="15"/>
      <c r="G5" s="14"/>
      <c r="H5" s="14"/>
      <c r="I5" s="14"/>
      <c r="J5" s="14"/>
      <c r="K5" s="16"/>
    </row>
    <row r="6" spans="2:12" s="17" customFormat="1" ht="13" x14ac:dyDescent="0.3">
      <c r="C6" s="18" t="s">
        <v>4</v>
      </c>
      <c r="D6" s="19"/>
      <c r="E6" s="20">
        <v>2020</v>
      </c>
      <c r="F6" s="20">
        <v>2019</v>
      </c>
      <c r="G6" s="21"/>
      <c r="H6" s="19" t="s">
        <v>5</v>
      </c>
      <c r="I6" s="19"/>
      <c r="J6" s="20">
        <v>2020</v>
      </c>
      <c r="K6" s="22">
        <v>2019</v>
      </c>
    </row>
    <row r="7" spans="2:12" ht="13" x14ac:dyDescent="0.25">
      <c r="C7" s="23"/>
      <c r="D7" s="24"/>
      <c r="E7" s="25"/>
      <c r="F7" s="25"/>
      <c r="H7" s="26"/>
      <c r="I7" s="24"/>
      <c r="J7" s="27"/>
      <c r="K7" s="28"/>
    </row>
    <row r="8" spans="2:12" ht="13" x14ac:dyDescent="0.25">
      <c r="C8" s="29" t="s">
        <v>6</v>
      </c>
      <c r="D8" s="30"/>
      <c r="E8" s="25"/>
      <c r="F8" s="27"/>
      <c r="H8" s="30" t="s">
        <v>7</v>
      </c>
      <c r="I8" s="30"/>
      <c r="J8" s="27"/>
      <c r="K8" s="28"/>
    </row>
    <row r="9" spans="2:12" ht="15" customHeight="1" x14ac:dyDescent="0.25">
      <c r="B9" s="31"/>
      <c r="C9" s="32" t="s">
        <v>8</v>
      </c>
      <c r="D9" s="33"/>
      <c r="E9" s="25">
        <v>26112479.199999999</v>
      </c>
      <c r="F9" s="25">
        <v>84815375.069999993</v>
      </c>
      <c r="H9" s="33" t="s">
        <v>9</v>
      </c>
      <c r="I9" s="33"/>
      <c r="J9" s="25">
        <v>6840939.6200000001</v>
      </c>
      <c r="K9" s="34">
        <v>22633380.359999999</v>
      </c>
      <c r="L9" s="31"/>
    </row>
    <row r="10" spans="2:12" ht="12.75" customHeight="1" x14ac:dyDescent="0.25">
      <c r="C10" s="32" t="s">
        <v>10</v>
      </c>
      <c r="D10" s="33"/>
      <c r="E10" s="25">
        <v>348952.25</v>
      </c>
      <c r="F10" s="25">
        <v>134152.06</v>
      </c>
      <c r="H10" s="33" t="s">
        <v>11</v>
      </c>
      <c r="I10" s="33"/>
      <c r="J10" s="25">
        <v>0</v>
      </c>
      <c r="K10" s="34">
        <v>0</v>
      </c>
    </row>
    <row r="11" spans="2:12" ht="12.5" x14ac:dyDescent="0.25">
      <c r="C11" s="32" t="s">
        <v>12</v>
      </c>
      <c r="D11" s="33"/>
      <c r="E11" s="25">
        <v>0</v>
      </c>
      <c r="F11" s="25">
        <v>0</v>
      </c>
      <c r="H11" s="33" t="s">
        <v>13</v>
      </c>
      <c r="I11" s="33"/>
      <c r="J11" s="25">
        <v>0</v>
      </c>
      <c r="K11" s="34">
        <v>0</v>
      </c>
    </row>
    <row r="12" spans="2:12" ht="12.5" x14ac:dyDescent="0.25">
      <c r="B12" s="35"/>
      <c r="C12" s="32" t="s">
        <v>14</v>
      </c>
      <c r="D12" s="33"/>
      <c r="E12" s="25">
        <v>0</v>
      </c>
      <c r="F12" s="25">
        <v>0</v>
      </c>
      <c r="H12" s="33" t="s">
        <v>15</v>
      </c>
      <c r="I12" s="33"/>
      <c r="J12" s="25">
        <v>0</v>
      </c>
      <c r="K12" s="34">
        <v>0</v>
      </c>
      <c r="L12" s="35"/>
    </row>
    <row r="13" spans="2:12" ht="12.75" customHeight="1" x14ac:dyDescent="0.25">
      <c r="C13" s="32" t="s">
        <v>16</v>
      </c>
      <c r="D13" s="33"/>
      <c r="E13" s="25">
        <v>0</v>
      </c>
      <c r="F13" s="25">
        <v>0</v>
      </c>
      <c r="H13" s="33" t="s">
        <v>17</v>
      </c>
      <c r="I13" s="33"/>
      <c r="J13" s="25">
        <v>0</v>
      </c>
      <c r="K13" s="34">
        <v>0</v>
      </c>
    </row>
    <row r="14" spans="2:12" ht="12.5" x14ac:dyDescent="0.25">
      <c r="C14" s="32" t="s">
        <v>18</v>
      </c>
      <c r="D14" s="33"/>
      <c r="E14" s="25">
        <v>0</v>
      </c>
      <c r="F14" s="25">
        <v>0</v>
      </c>
      <c r="H14" s="36" t="s">
        <v>19</v>
      </c>
      <c r="I14" s="36"/>
      <c r="J14" s="25">
        <v>0</v>
      </c>
      <c r="K14" s="34">
        <v>0</v>
      </c>
    </row>
    <row r="15" spans="2:12" ht="12.75" customHeight="1" x14ac:dyDescent="0.25">
      <c r="C15" s="32" t="s">
        <v>20</v>
      </c>
      <c r="D15" s="33"/>
      <c r="E15" s="25">
        <v>615936</v>
      </c>
      <c r="F15" s="25">
        <v>615936</v>
      </c>
      <c r="H15" s="33" t="s">
        <v>21</v>
      </c>
      <c r="I15" s="33"/>
      <c r="J15" s="25">
        <v>0</v>
      </c>
      <c r="K15" s="34">
        <v>0</v>
      </c>
    </row>
    <row r="16" spans="2:12" ht="12.5" x14ac:dyDescent="0.25">
      <c r="C16" s="37"/>
      <c r="D16" s="38"/>
      <c r="E16" s="39"/>
      <c r="F16" s="39"/>
      <c r="H16" s="33" t="s">
        <v>22</v>
      </c>
      <c r="I16" s="33"/>
      <c r="J16" s="25">
        <v>0</v>
      </c>
      <c r="K16" s="34">
        <v>0</v>
      </c>
    </row>
    <row r="17" spans="3:12" ht="13" x14ac:dyDescent="0.25">
      <c r="C17" s="29" t="s">
        <v>23</v>
      </c>
      <c r="D17" s="30"/>
      <c r="E17" s="27">
        <f>SUM(E9:E15)</f>
        <v>27077367.449999999</v>
      </c>
      <c r="F17" s="27">
        <f>SUM(F9:F15)</f>
        <v>85565463.129999995</v>
      </c>
      <c r="G17" s="40"/>
      <c r="H17" s="26"/>
      <c r="I17" s="24"/>
      <c r="J17" s="41"/>
      <c r="K17" s="42"/>
    </row>
    <row r="18" spans="3:12" ht="13" x14ac:dyDescent="0.25">
      <c r="C18" s="23"/>
      <c r="D18" s="43"/>
      <c r="E18" s="41"/>
      <c r="F18" s="41"/>
      <c r="G18" s="40"/>
      <c r="H18" s="30" t="s">
        <v>24</v>
      </c>
      <c r="I18" s="30"/>
      <c r="J18" s="27">
        <f>SUM(J9:J16)</f>
        <v>6840939.6200000001</v>
      </c>
      <c r="K18" s="28">
        <f>SUM(K9:K16)</f>
        <v>22633380.359999999</v>
      </c>
    </row>
    <row r="19" spans="3:12" ht="12.5" x14ac:dyDescent="0.25">
      <c r="C19" s="37"/>
      <c r="D19" s="44"/>
      <c r="E19" s="39"/>
      <c r="F19" s="39"/>
      <c r="H19" s="45"/>
      <c r="I19" s="38"/>
      <c r="J19" s="39"/>
      <c r="K19" s="46"/>
    </row>
    <row r="20" spans="3:12" ht="13" x14ac:dyDescent="0.25">
      <c r="C20" s="29" t="s">
        <v>25</v>
      </c>
      <c r="D20" s="30"/>
      <c r="E20" s="25"/>
      <c r="F20" s="25"/>
      <c r="H20" s="30" t="s">
        <v>26</v>
      </c>
      <c r="I20" s="30"/>
      <c r="J20" s="25"/>
      <c r="K20" s="34"/>
    </row>
    <row r="21" spans="3:12" ht="12.75" customHeight="1" x14ac:dyDescent="0.25">
      <c r="C21" s="32" t="s">
        <v>27</v>
      </c>
      <c r="D21" s="33"/>
      <c r="E21" s="25">
        <v>0</v>
      </c>
      <c r="F21" s="25">
        <v>0</v>
      </c>
      <c r="H21" s="33" t="s">
        <v>28</v>
      </c>
      <c r="I21" s="33"/>
      <c r="J21" s="25">
        <v>0</v>
      </c>
      <c r="K21" s="34">
        <v>0</v>
      </c>
    </row>
    <row r="22" spans="3:12" ht="12.75" customHeight="1" x14ac:dyDescent="0.25">
      <c r="C22" s="32" t="s">
        <v>29</v>
      </c>
      <c r="D22" s="33"/>
      <c r="E22" s="25">
        <v>0</v>
      </c>
      <c r="F22" s="25">
        <v>0</v>
      </c>
      <c r="H22" s="33" t="s">
        <v>30</v>
      </c>
      <c r="I22" s="33"/>
      <c r="J22" s="25">
        <v>0</v>
      </c>
      <c r="K22" s="34">
        <v>0</v>
      </c>
    </row>
    <row r="23" spans="3:12" ht="12.5" x14ac:dyDescent="0.25">
      <c r="C23" s="32" t="s">
        <v>31</v>
      </c>
      <c r="D23" s="33"/>
      <c r="E23" s="25">
        <v>0</v>
      </c>
      <c r="F23" s="25">
        <v>0</v>
      </c>
      <c r="H23" s="33" t="s">
        <v>32</v>
      </c>
      <c r="I23" s="33"/>
      <c r="J23" s="25">
        <v>0</v>
      </c>
      <c r="K23" s="34">
        <v>0</v>
      </c>
    </row>
    <row r="24" spans="3:12" ht="12.75" customHeight="1" x14ac:dyDescent="0.25">
      <c r="C24" s="32" t="s">
        <v>33</v>
      </c>
      <c r="D24" s="33"/>
      <c r="E24" s="25">
        <v>44169432.439999998</v>
      </c>
      <c r="F24" s="25">
        <v>44169432.439999998</v>
      </c>
      <c r="H24" s="33" t="s">
        <v>34</v>
      </c>
      <c r="I24" s="33"/>
      <c r="J24" s="25">
        <v>0</v>
      </c>
      <c r="K24" s="34">
        <v>0</v>
      </c>
      <c r="L24" s="47"/>
    </row>
    <row r="25" spans="3:12" ht="12.5" x14ac:dyDescent="0.25">
      <c r="C25" s="32" t="s">
        <v>35</v>
      </c>
      <c r="D25" s="33"/>
      <c r="E25" s="25">
        <v>0</v>
      </c>
      <c r="F25" s="25">
        <v>0</v>
      </c>
      <c r="H25" s="36" t="s">
        <v>36</v>
      </c>
      <c r="I25" s="36"/>
      <c r="J25" s="25">
        <v>0</v>
      </c>
      <c r="K25" s="34">
        <v>0</v>
      </c>
    </row>
    <row r="26" spans="3:12" ht="12.5" x14ac:dyDescent="0.25">
      <c r="C26" s="32" t="s">
        <v>37</v>
      </c>
      <c r="D26" s="33"/>
      <c r="E26" s="25">
        <v>-35483787.039999999</v>
      </c>
      <c r="F26" s="25">
        <v>-35483787.039999999</v>
      </c>
      <c r="H26" s="33" t="s">
        <v>38</v>
      </c>
      <c r="I26" s="33"/>
      <c r="J26" s="25">
        <v>0</v>
      </c>
      <c r="K26" s="34">
        <v>0</v>
      </c>
    </row>
    <row r="27" spans="3:12" ht="12.75" customHeight="1" x14ac:dyDescent="0.25">
      <c r="C27" s="32" t="s">
        <v>39</v>
      </c>
      <c r="D27" s="33"/>
      <c r="E27" s="25">
        <v>0</v>
      </c>
      <c r="F27" s="25">
        <v>0</v>
      </c>
      <c r="H27" s="44"/>
      <c r="I27" s="38"/>
      <c r="J27" s="39"/>
      <c r="K27" s="46"/>
    </row>
    <row r="28" spans="3:12" ht="13" x14ac:dyDescent="0.25">
      <c r="C28" s="32" t="s">
        <v>40</v>
      </c>
      <c r="D28" s="33"/>
      <c r="E28" s="25">
        <v>0</v>
      </c>
      <c r="F28" s="25">
        <v>0</v>
      </c>
      <c r="H28" s="30" t="s">
        <v>41</v>
      </c>
      <c r="I28" s="30"/>
      <c r="J28" s="27">
        <f>SUM(J21:J26)</f>
        <v>0</v>
      </c>
      <c r="K28" s="28">
        <f>SUM(K21:K26)</f>
        <v>0</v>
      </c>
    </row>
    <row r="29" spans="3:12" ht="13" x14ac:dyDescent="0.25">
      <c r="C29" s="32" t="s">
        <v>42</v>
      </c>
      <c r="D29" s="33"/>
      <c r="E29" s="25">
        <v>0</v>
      </c>
      <c r="F29" s="25">
        <v>0</v>
      </c>
      <c r="H29" s="26"/>
      <c r="I29" s="43"/>
      <c r="J29" s="41"/>
      <c r="K29" s="42"/>
    </row>
    <row r="30" spans="3:12" ht="13" x14ac:dyDescent="0.25">
      <c r="C30" s="37"/>
      <c r="D30" s="38"/>
      <c r="E30" s="39"/>
      <c r="F30" s="39"/>
      <c r="H30" s="30" t="s">
        <v>43</v>
      </c>
      <c r="I30" s="30"/>
      <c r="J30" s="27">
        <f>J18+J28</f>
        <v>6840939.6200000001</v>
      </c>
      <c r="K30" s="28">
        <f>K18+K28</f>
        <v>22633380.359999999</v>
      </c>
    </row>
    <row r="31" spans="3:12" ht="13" x14ac:dyDescent="0.25">
      <c r="C31" s="29" t="s">
        <v>44</v>
      </c>
      <c r="D31" s="30"/>
      <c r="E31" s="27">
        <f>SUM(E21:E29)</f>
        <v>8685645.3999999985</v>
      </c>
      <c r="F31" s="27">
        <f>SUM(F21:F29)</f>
        <v>8685645.3999999985</v>
      </c>
      <c r="G31" s="40"/>
      <c r="H31" s="26"/>
      <c r="I31" s="48"/>
      <c r="J31" s="41"/>
      <c r="K31" s="42"/>
    </row>
    <row r="32" spans="3:12" ht="13" x14ac:dyDescent="0.25">
      <c r="C32" s="37"/>
      <c r="D32" s="26"/>
      <c r="E32" s="39"/>
      <c r="F32" s="39"/>
      <c r="H32" s="49" t="s">
        <v>45</v>
      </c>
      <c r="I32" s="49"/>
      <c r="J32" s="39"/>
      <c r="K32" s="46"/>
    </row>
    <row r="33" spans="3:15" ht="13" x14ac:dyDescent="0.25">
      <c r="C33" s="29" t="s">
        <v>46</v>
      </c>
      <c r="D33" s="30"/>
      <c r="E33" s="27">
        <f>E17+E31</f>
        <v>35763012.849999994</v>
      </c>
      <c r="F33" s="27">
        <f>F17+F31</f>
        <v>94251108.530000001</v>
      </c>
      <c r="H33" s="26"/>
      <c r="I33" s="48"/>
      <c r="J33" s="39"/>
      <c r="K33" s="46"/>
    </row>
    <row r="34" spans="3:15" ht="13" x14ac:dyDescent="0.25">
      <c r="C34" s="37"/>
      <c r="D34" s="44"/>
      <c r="E34" s="39"/>
      <c r="F34" s="39"/>
      <c r="H34" s="30" t="s">
        <v>47</v>
      </c>
      <c r="I34" s="30"/>
      <c r="J34" s="27">
        <f>SUM(J35:J37)</f>
        <v>40744079.450000003</v>
      </c>
      <c r="K34" s="28">
        <f>SUM(K35:K37)</f>
        <v>40744079.450000003</v>
      </c>
    </row>
    <row r="35" spans="3:15" ht="12.5" x14ac:dyDescent="0.25">
      <c r="C35" s="37"/>
      <c r="D35" s="44"/>
      <c r="E35" s="39"/>
      <c r="F35" s="39"/>
      <c r="H35" s="33" t="s">
        <v>48</v>
      </c>
      <c r="I35" s="33"/>
      <c r="J35" s="25">
        <v>40744079.450000003</v>
      </c>
      <c r="K35" s="34">
        <v>40744079.450000003</v>
      </c>
      <c r="O35" s="47"/>
    </row>
    <row r="36" spans="3:15" ht="12.5" x14ac:dyDescent="0.25">
      <c r="C36" s="37"/>
      <c r="D36" s="50"/>
      <c r="E36" s="50"/>
      <c r="F36" s="39"/>
      <c r="H36" s="33" t="s">
        <v>49</v>
      </c>
      <c r="I36" s="33"/>
      <c r="J36" s="25">
        <v>0</v>
      </c>
      <c r="K36" s="34">
        <v>0</v>
      </c>
    </row>
    <row r="37" spans="3:15" ht="12.5" x14ac:dyDescent="0.25">
      <c r="C37" s="37"/>
      <c r="D37" s="50"/>
      <c r="E37" s="50"/>
      <c r="F37" s="39"/>
      <c r="H37" s="33" t="s">
        <v>50</v>
      </c>
      <c r="I37" s="33"/>
      <c r="J37" s="25">
        <v>0</v>
      </c>
      <c r="K37" s="34">
        <v>0</v>
      </c>
    </row>
    <row r="38" spans="3:15" ht="12.5" x14ac:dyDescent="0.25">
      <c r="C38" s="37"/>
      <c r="D38" s="50"/>
      <c r="E38" s="50"/>
      <c r="F38" s="39"/>
      <c r="H38" s="44"/>
      <c r="I38" s="51"/>
      <c r="J38" s="39"/>
      <c r="K38" s="46"/>
    </row>
    <row r="39" spans="3:15" ht="13" x14ac:dyDescent="0.25">
      <c r="C39" s="37"/>
      <c r="D39" s="50"/>
      <c r="E39" s="50"/>
      <c r="F39" s="39"/>
      <c r="H39" s="30" t="s">
        <v>51</v>
      </c>
      <c r="I39" s="30"/>
      <c r="J39" s="27">
        <f>SUM(J40:J44)</f>
        <v>-11822006.220000003</v>
      </c>
      <c r="K39" s="28">
        <f>SUM(K40:K44)</f>
        <v>30873648.719999999</v>
      </c>
    </row>
    <row r="40" spans="3:15" ht="12.5" x14ac:dyDescent="0.25">
      <c r="C40" s="37"/>
      <c r="D40" s="50"/>
      <c r="E40" s="50"/>
      <c r="F40" s="39"/>
      <c r="H40" s="33" t="s">
        <v>52</v>
      </c>
      <c r="I40" s="33"/>
      <c r="J40" s="25">
        <v>-41202636.200000003</v>
      </c>
      <c r="K40" s="34">
        <v>-17258866.829999998</v>
      </c>
    </row>
    <row r="41" spans="3:15" ht="12.5" x14ac:dyDescent="0.25">
      <c r="C41" s="37"/>
      <c r="D41" s="50"/>
      <c r="E41" s="50"/>
      <c r="F41" s="39"/>
      <c r="H41" s="33" t="s">
        <v>53</v>
      </c>
      <c r="I41" s="33"/>
      <c r="J41" s="25">
        <v>29380629.98</v>
      </c>
      <c r="K41" s="34">
        <v>48132515.549999997</v>
      </c>
    </row>
    <row r="42" spans="3:15" ht="12.5" x14ac:dyDescent="0.25">
      <c r="C42" s="37"/>
      <c r="D42" s="50"/>
      <c r="E42" s="50"/>
      <c r="F42" s="39"/>
      <c r="H42" s="33" t="s">
        <v>54</v>
      </c>
      <c r="I42" s="33"/>
      <c r="J42" s="25">
        <v>0</v>
      </c>
      <c r="K42" s="34">
        <v>0</v>
      </c>
    </row>
    <row r="43" spans="3:15" ht="12.5" x14ac:dyDescent="0.25">
      <c r="C43" s="37"/>
      <c r="D43" s="44"/>
      <c r="E43" s="39"/>
      <c r="F43" s="39"/>
      <c r="H43" s="33" t="s">
        <v>55</v>
      </c>
      <c r="I43" s="33"/>
      <c r="J43" s="25">
        <v>0</v>
      </c>
      <c r="K43" s="34">
        <v>0</v>
      </c>
    </row>
    <row r="44" spans="3:15" ht="12.5" x14ac:dyDescent="0.25">
      <c r="C44" s="37"/>
      <c r="D44" s="44"/>
      <c r="E44" s="39"/>
      <c r="F44" s="39"/>
      <c r="H44" s="33" t="s">
        <v>56</v>
      </c>
      <c r="I44" s="33"/>
      <c r="J44" s="25">
        <v>0</v>
      </c>
      <c r="K44" s="34">
        <v>0</v>
      </c>
    </row>
    <row r="45" spans="3:15" ht="12.5" x14ac:dyDescent="0.25">
      <c r="C45" s="37"/>
      <c r="D45" s="44"/>
      <c r="E45" s="39"/>
      <c r="F45" s="39"/>
      <c r="H45" s="44"/>
      <c r="I45" s="51"/>
      <c r="J45" s="39"/>
      <c r="K45" s="46"/>
    </row>
    <row r="46" spans="3:15" ht="13" x14ac:dyDescent="0.25">
      <c r="C46" s="37"/>
      <c r="D46" s="44"/>
      <c r="E46" s="39"/>
      <c r="F46" s="39"/>
      <c r="H46" s="30" t="s">
        <v>57</v>
      </c>
      <c r="I46" s="30"/>
      <c r="J46" s="27">
        <f>SUM(J47:J48)</f>
        <v>0</v>
      </c>
      <c r="K46" s="28">
        <f>SUM(K47:K48)</f>
        <v>0</v>
      </c>
    </row>
    <row r="47" spans="3:15" ht="12.5" x14ac:dyDescent="0.25">
      <c r="C47" s="37"/>
      <c r="D47" s="44"/>
      <c r="E47" s="39"/>
      <c r="F47" s="39"/>
      <c r="H47" s="33" t="s">
        <v>58</v>
      </c>
      <c r="I47" s="33"/>
      <c r="J47" s="25">
        <v>0</v>
      </c>
      <c r="K47" s="34">
        <v>0</v>
      </c>
    </row>
    <row r="48" spans="3:15" ht="12.5" x14ac:dyDescent="0.25">
      <c r="C48" s="37"/>
      <c r="D48" s="44"/>
      <c r="E48" s="39"/>
      <c r="F48" s="39"/>
      <c r="H48" s="33" t="s">
        <v>59</v>
      </c>
      <c r="I48" s="33"/>
      <c r="J48" s="25">
        <v>0</v>
      </c>
      <c r="K48" s="34">
        <v>0</v>
      </c>
    </row>
    <row r="49" spans="3:11" ht="12.5" x14ac:dyDescent="0.25">
      <c r="C49" s="37"/>
      <c r="D49" s="44"/>
      <c r="E49" s="39"/>
      <c r="F49" s="39"/>
      <c r="H49" s="44"/>
      <c r="I49" s="52"/>
      <c r="J49" s="39"/>
      <c r="K49" s="46"/>
    </row>
    <row r="50" spans="3:11" ht="13" x14ac:dyDescent="0.25">
      <c r="C50" s="37"/>
      <c r="D50" s="44"/>
      <c r="E50" s="39"/>
      <c r="F50" s="39"/>
      <c r="H50" s="30" t="s">
        <v>60</v>
      </c>
      <c r="I50" s="30"/>
      <c r="J50" s="27">
        <f>J34+J39+J46</f>
        <v>28922073.23</v>
      </c>
      <c r="K50" s="28">
        <f>K34+K39+K46</f>
        <v>71617728.170000002</v>
      </c>
    </row>
    <row r="51" spans="3:11" ht="12.5" x14ac:dyDescent="0.25">
      <c r="C51" s="37"/>
      <c r="D51" s="44"/>
      <c r="E51" s="39"/>
      <c r="F51" s="39"/>
      <c r="H51" s="44"/>
      <c r="I51" s="51"/>
      <c r="J51" s="39"/>
      <c r="K51" s="46"/>
    </row>
    <row r="52" spans="3:11" ht="13" x14ac:dyDescent="0.25">
      <c r="C52" s="37"/>
      <c r="D52" s="44"/>
      <c r="E52" s="39"/>
      <c r="F52" s="39"/>
      <c r="H52" s="30" t="s">
        <v>61</v>
      </c>
      <c r="I52" s="30"/>
      <c r="J52" s="27">
        <f>J30+J50</f>
        <v>35763012.850000001</v>
      </c>
      <c r="K52" s="28">
        <f>K30+K50</f>
        <v>94251108.530000001</v>
      </c>
    </row>
    <row r="53" spans="3:11" ht="12.5" x14ac:dyDescent="0.25">
      <c r="C53" s="53"/>
      <c r="D53" s="54"/>
      <c r="E53" s="54"/>
      <c r="F53" s="55"/>
      <c r="G53" s="56"/>
      <c r="H53" s="54"/>
      <c r="I53" s="54"/>
      <c r="J53" s="54"/>
      <c r="K53" s="57"/>
    </row>
    <row r="54" spans="3:11" ht="12.5" x14ac:dyDescent="0.25">
      <c r="C54" s="58" t="s">
        <v>62</v>
      </c>
      <c r="D54" s="58"/>
      <c r="E54" s="58"/>
      <c r="F54" s="58"/>
      <c r="G54" s="58"/>
      <c r="H54" s="58"/>
      <c r="I54" s="58"/>
      <c r="J54" s="58"/>
      <c r="K54" s="58"/>
    </row>
    <row r="55" spans="3:11" ht="35.25" customHeight="1" x14ac:dyDescent="0.25">
      <c r="C55" s="51"/>
      <c r="D55" s="59"/>
      <c r="E55" s="60"/>
      <c r="F55" s="61"/>
      <c r="H55" s="62"/>
      <c r="I55" s="59"/>
      <c r="J55" s="60"/>
      <c r="K55" s="61"/>
    </row>
    <row r="56" spans="3:11" ht="12.5" x14ac:dyDescent="0.25">
      <c r="C56" s="51"/>
      <c r="D56" s="59"/>
      <c r="E56" s="60"/>
      <c r="F56" s="61"/>
      <c r="H56" s="62"/>
      <c r="I56" s="59"/>
      <c r="J56" s="60"/>
      <c r="K56" s="61"/>
    </row>
    <row r="57" spans="3:11" ht="12.5" x14ac:dyDescent="0.25">
      <c r="C57" s="1"/>
      <c r="G57" s="1"/>
    </row>
  </sheetData>
  <mergeCells count="59">
    <mergeCell ref="H50:I50"/>
    <mergeCell ref="H52:I52"/>
    <mergeCell ref="C54:K54"/>
    <mergeCell ref="H42:I42"/>
    <mergeCell ref="H43:I43"/>
    <mergeCell ref="H44:I44"/>
    <mergeCell ref="H46:I46"/>
    <mergeCell ref="H47:I47"/>
    <mergeCell ref="H48:I48"/>
    <mergeCell ref="H35:I35"/>
    <mergeCell ref="H36:I36"/>
    <mergeCell ref="H37:I37"/>
    <mergeCell ref="H39:I39"/>
    <mergeCell ref="H40:I40"/>
    <mergeCell ref="H41:I41"/>
    <mergeCell ref="C29:D29"/>
    <mergeCell ref="H30:I30"/>
    <mergeCell ref="C31:D31"/>
    <mergeCell ref="H32:I32"/>
    <mergeCell ref="C33:D33"/>
    <mergeCell ref="H34:I34"/>
    <mergeCell ref="C25:D25"/>
    <mergeCell ref="H25:I25"/>
    <mergeCell ref="C26:D26"/>
    <mergeCell ref="H26:I26"/>
    <mergeCell ref="C27:D27"/>
    <mergeCell ref="C28:D28"/>
    <mergeCell ref="H28:I28"/>
    <mergeCell ref="C22:D22"/>
    <mergeCell ref="H22:I22"/>
    <mergeCell ref="C23:D23"/>
    <mergeCell ref="H23:I23"/>
    <mergeCell ref="C24:D24"/>
    <mergeCell ref="H24:I24"/>
    <mergeCell ref="H16:I16"/>
    <mergeCell ref="C17:D17"/>
    <mergeCell ref="H18:I18"/>
    <mergeCell ref="C20:D20"/>
    <mergeCell ref="H20:I20"/>
    <mergeCell ref="C21:D21"/>
    <mergeCell ref="H21:I21"/>
    <mergeCell ref="C13:D13"/>
    <mergeCell ref="H13:I13"/>
    <mergeCell ref="C14:D14"/>
    <mergeCell ref="H14:I14"/>
    <mergeCell ref="C15:D15"/>
    <mergeCell ref="H15:I15"/>
    <mergeCell ref="C10:D10"/>
    <mergeCell ref="H10:I10"/>
    <mergeCell ref="C11:D11"/>
    <mergeCell ref="H11:I11"/>
    <mergeCell ref="C12:D12"/>
    <mergeCell ref="H12:I12"/>
    <mergeCell ref="C6:D6"/>
    <mergeCell ref="H6:I6"/>
    <mergeCell ref="C8:D8"/>
    <mergeCell ref="H8:I8"/>
    <mergeCell ref="C9:D9"/>
    <mergeCell ref="H9:I9"/>
  </mergeCells>
  <conditionalFormatting sqref="D36:E42">
    <cfRule type="expression" dxfId="1" priority="1">
      <formula>$F$33&lt;&gt;$K$52</formula>
    </cfRule>
    <cfRule type="expression" dxfId="0" priority="2">
      <formula>$E$33&lt;&gt;$J$52</formula>
    </cfRule>
  </conditionalFormatting>
  <printOptions horizontalCentered="1"/>
  <pageMargins left="0" right="0" top="0.74803149606299213" bottom="0.74803149606299213" header="0.31496062992125984" footer="0.31496062992125984"/>
  <pageSetup scale="59" fitToHeight="0" orientation="landscape" r:id="rId1"/>
  <headerFooter scaleWithDoc="0">
    <oddFooter>&amp;CPágina &amp;P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</vt:lpstr>
      <vt:lpstr>ESF!Área_de_impresión</vt:lpstr>
      <vt:lpstr>ESF!Print_Area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2020-04-20T15:11:12Z</dcterms:created>
  <dcterms:modified xsi:type="dcterms:W3CDTF">2020-04-20T15:11:45Z</dcterms:modified>
</cp:coreProperties>
</file>