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19\Cuarto Trimestre\Cuarto Trimestre\SEVAC\Información Contable\"/>
    </mc:Choice>
  </mc:AlternateContent>
  <xr:revisionPtr revIDLastSave="0" documentId="8_{120687BA-83F1-4D4C-9FF0-A2E1138D0AFD}" xr6:coauthVersionLast="36" xr6:coauthVersionMax="36" xr10:uidLastSave="{00000000-0000-0000-0000-000000000000}"/>
  <bookViews>
    <workbookView xWindow="0" yWindow="0" windowWidth="19200" windowHeight="6930" xr2:uid="{3F2AE259-564F-408B-AB09-EDFC7F961801}"/>
  </bookViews>
  <sheets>
    <sheet name="E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EFE!$A$1:$I$90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Print_Area" localSheetId="0">EFE!$A$1:$H$75</definedName>
    <definedName name="Print_Titles" localSheetId="0">EFE!$1:$6</definedName>
    <definedName name="REPORTO">#REF!</definedName>
    <definedName name="TCAIE">[7]CH1902!$B$20:$B$20</definedName>
    <definedName name="TCFEEIS">#REF!</definedName>
    <definedName name="_xlnm.Print_Titles" localSheetId="0">EFE!$1:$6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  <c r="G55" i="1"/>
  <c r="H50" i="1"/>
  <c r="H60" i="1" s="1"/>
  <c r="G50" i="1"/>
  <c r="G60" i="1" s="1"/>
  <c r="H43" i="1"/>
  <c r="G43" i="1"/>
  <c r="H39" i="1"/>
  <c r="H47" i="1" s="1"/>
  <c r="G39" i="1"/>
  <c r="G47" i="1" s="1"/>
  <c r="H19" i="1"/>
  <c r="G19" i="1"/>
  <c r="H8" i="1"/>
  <c r="H36" i="1" s="1"/>
  <c r="H62" i="1" s="1"/>
  <c r="H65" i="1" s="1"/>
  <c r="G8" i="1"/>
  <c r="G36" i="1" s="1"/>
  <c r="G62" i="1" s="1"/>
  <c r="G65" i="1" s="1"/>
</calcChain>
</file>

<file path=xl/sharedStrings.xml><?xml version="1.0" encoding="utf-8"?>
<sst xmlns="http://schemas.openxmlformats.org/spreadsheetml/2006/main" count="61" uniqueCount="53">
  <si>
    <t>Régimen de Protección Social en Salud del Estado de Guanajuato</t>
  </si>
  <si>
    <t>Estado de Flujos de Efectivo</t>
  </si>
  <si>
    <t>Del 1 de Enero al 31 de Diciembre del 2019</t>
  </si>
  <si>
    <t>(Pesos)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</si>
  <si>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</si>
  <si>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</si>
  <si>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</si>
  <si>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</si>
  <si>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</si>
  <si>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</si>
  <si>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</si>
  <si>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</si>
  <si>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</si>
  <si>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</si>
  <si>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</si>
  <si>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</si>
  <si>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</si>
  <si>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</si>
  <si>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</si>
  <si>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</si>
  <si>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</si>
  <si>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</si>
  <si>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</si>
  <si>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</si>
  <si>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</si>
  <si>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</si>
  <si>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</si>
  <si>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</si>
  <si>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</si>
  <si>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</si>
  <si>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</si>
  <si>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</si>
  <si>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</si>
  <si>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</si>
  <si>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</si>
  <si>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</si>
  <si>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</si>
  <si>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</si>
  <si>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 xml:space="preserve">Otros Orígenes de Inversión 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</si>
  <si>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</si>
  <si>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</si>
  <si>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</si>
  <si>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</si>
  <si>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</si>
  <si>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</si>
  <si>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</si>
  <si>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</si>
  <si>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</si>
  <si>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</si>
  <si>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</si>
  <si>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 al Efectivo al Inicio del Ejercicio</t>
  </si>
  <si>
    <t>Efectivo y Equivalente al Efectivo al Final del Ejercicio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</si>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</sst>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2" fillId="2" borderId="0" xfId="0" applyFont="1" applyFill="1" applyBorder="1" applyAlignment="1" applyProtection="1">
      <protection hidden="1"/>
    </xf>
    <xf numFmtId="0" fontId="2" fillId="2" borderId="0" xfId="0" applyFont="1" applyFill="1" applyBorder="1" applyAlignment="1" applyProtection="1">
      <alignment vertical="top"/>
      <protection hidden="1"/>
    </xf>
    <xf numFmtId="0" fontId="2" fillId="2" borderId="0" xfId="0" applyFont="1" applyFill="1" applyProtection="1">
      <protection hidden="1"/>
    </xf>
    <xf numFmtId="0" fontId="4" fillId="3" borderId="1" xfId="2" applyFont="1" applyFill="1" applyBorder="1" applyAlignment="1" applyProtection="1">
      <alignment horizontal="centerContinuous" vertical="center"/>
      <protection hidden="1"/>
    </xf>
    <xf numFmtId="0" fontId="4" fillId="3" borderId="2" xfId="2" applyFont="1" applyFill="1" applyBorder="1" applyAlignment="1" applyProtection="1">
      <alignment horizontal="centerContinuous" vertical="center"/>
      <protection hidden="1"/>
    </xf>
    <xf numFmtId="0" fontId="4" fillId="3" borderId="3" xfId="2" applyFont="1" applyFill="1" applyBorder="1" applyAlignment="1" applyProtection="1">
      <alignment horizontal="centerContinuous" vertical="center"/>
      <protection hidden="1"/>
    </xf>
    <xf numFmtId="0" fontId="4" fillId="3" borderId="4" xfId="2" applyFont="1" applyFill="1" applyBorder="1" applyAlignment="1" applyProtection="1">
      <alignment horizontal="centerContinuous" vertical="center"/>
      <protection hidden="1"/>
    </xf>
    <xf numFmtId="0" fontId="4" fillId="3" borderId="0" xfId="2" applyFont="1" applyFill="1" applyBorder="1" applyAlignment="1" applyProtection="1">
      <alignment horizontal="centerContinuous" vertical="center"/>
      <protection hidden="1"/>
    </xf>
    <xf numFmtId="0" fontId="4" fillId="3" borderId="5" xfId="2" applyFont="1" applyFill="1" applyBorder="1" applyAlignment="1" applyProtection="1">
      <alignment horizontal="centerContinuous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2" xfId="2" applyFont="1" applyFill="1" applyBorder="1" applyAlignment="1" applyProtection="1">
      <alignment horizontal="center" vertical="center"/>
      <protection hidden="1"/>
    </xf>
    <xf numFmtId="164" fontId="4" fillId="3" borderId="2" xfId="1" applyNumberFormat="1" applyFont="1" applyFill="1" applyBorder="1" applyAlignment="1" applyProtection="1">
      <alignment horizontal="center" vertical="center"/>
      <protection hidden="1"/>
    </xf>
    <xf numFmtId="164" fontId="4" fillId="3" borderId="3" xfId="1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Protection="1">
      <protection hidden="1"/>
    </xf>
    <xf numFmtId="0" fontId="4" fillId="2" borderId="1" xfId="2" applyFont="1" applyFill="1" applyBorder="1" applyAlignment="1" applyProtection="1">
      <alignment horizontal="left" vertical="top"/>
      <protection hidden="1"/>
    </xf>
    <xf numFmtId="0" fontId="4" fillId="2" borderId="2" xfId="2" applyFont="1" applyFill="1" applyBorder="1" applyAlignment="1" applyProtection="1">
      <alignment horizontal="left" vertical="top"/>
      <protection hidden="1"/>
    </xf>
    <xf numFmtId="0" fontId="3" fillId="2" borderId="2" xfId="2" applyFont="1" applyFill="1" applyBorder="1" applyAlignment="1" applyProtection="1">
      <alignment vertical="top"/>
      <protection hidden="1"/>
    </xf>
    <xf numFmtId="0" fontId="3" fillId="2" borderId="3" xfId="2" applyFont="1" applyFill="1" applyBorder="1" applyAlignment="1" applyProtection="1">
      <alignment vertical="top"/>
      <protection hidden="1"/>
    </xf>
    <xf numFmtId="0" fontId="2" fillId="2" borderId="4" xfId="0" applyFont="1" applyFill="1" applyBorder="1" applyAlignment="1" applyProtection="1">
      <alignment vertical="top"/>
      <protection hidden="1"/>
    </xf>
    <xf numFmtId="0" fontId="4" fillId="2" borderId="0" xfId="2" applyFont="1" applyFill="1" applyBorder="1" applyAlignment="1" applyProtection="1">
      <alignment horizontal="left" vertical="top"/>
      <protection hidden="1"/>
    </xf>
    <xf numFmtId="3" fontId="4" fillId="2" borderId="0" xfId="2" applyNumberFormat="1" applyFont="1" applyFill="1" applyBorder="1" applyAlignment="1" applyProtection="1">
      <alignment vertical="top"/>
      <protection hidden="1"/>
    </xf>
    <xf numFmtId="3" fontId="4" fillId="2" borderId="5" xfId="2" applyNumberFormat="1" applyFont="1" applyFill="1" applyBorder="1" applyAlignment="1" applyProtection="1">
      <alignment vertical="top"/>
      <protection hidden="1"/>
    </xf>
    <xf numFmtId="0" fontId="4" fillId="2" borderId="0" xfId="2" applyFont="1" applyFill="1" applyBorder="1" applyAlignment="1" applyProtection="1">
      <alignment vertical="top"/>
      <protection hidden="1"/>
    </xf>
    <xf numFmtId="0" fontId="3" fillId="2" borderId="0" xfId="2" applyFont="1" applyFill="1" applyBorder="1" applyAlignment="1" applyProtection="1">
      <alignment horizontal="left" vertical="top" wrapText="1"/>
      <protection hidden="1"/>
    </xf>
    <xf numFmtId="3" fontId="3" fillId="2" borderId="0" xfId="2" applyNumberFormat="1" applyFont="1" applyFill="1" applyBorder="1" applyAlignment="1" applyProtection="1">
      <alignment vertical="top"/>
      <protection hidden="1"/>
    </xf>
    <xf numFmtId="3" fontId="3" fillId="2" borderId="5" xfId="2" applyNumberFormat="1" applyFont="1" applyFill="1" applyBorder="1" applyAlignment="1" applyProtection="1">
      <alignment vertical="top"/>
      <protection hidden="1"/>
    </xf>
    <xf numFmtId="0" fontId="3" fillId="2" borderId="0" xfId="2" applyFont="1" applyFill="1" applyBorder="1" applyAlignment="1" applyProtection="1">
      <alignment horizontal="left" vertical="top"/>
      <protection hidden="1"/>
    </xf>
    <xf numFmtId="0" fontId="2" fillId="2" borderId="0" xfId="0" applyFont="1" applyFill="1" applyBorder="1" applyAlignment="1" applyProtection="1">
      <alignment horizontal="left" vertical="top"/>
      <protection hidden="1"/>
    </xf>
    <xf numFmtId="0" fontId="4" fillId="2" borderId="0" xfId="2" applyFont="1" applyFill="1" applyBorder="1" applyAlignment="1" applyProtection="1">
      <alignment horizontal="left" vertical="top"/>
      <protection hidden="1"/>
    </xf>
    <xf numFmtId="0" fontId="2" fillId="2" borderId="4" xfId="0" applyFont="1" applyFill="1" applyBorder="1" applyAlignment="1" applyProtection="1">
      <alignment horizontal="left" vertical="top" wrapText="1"/>
      <protection hidden="1"/>
    </xf>
    <xf numFmtId="3" fontId="4" fillId="2" borderId="0" xfId="2" applyNumberFormat="1" applyFont="1" applyFill="1" applyBorder="1" applyAlignment="1" applyProtection="1">
      <alignment horizontal="right" vertical="top" wrapText="1"/>
      <protection hidden="1"/>
    </xf>
    <xf numFmtId="3" fontId="4" fillId="2" borderId="5" xfId="2" applyNumberFormat="1" applyFont="1" applyFill="1" applyBorder="1" applyAlignment="1" applyProtection="1">
      <alignment horizontal="right" vertical="top" wrapText="1"/>
      <protection hidden="1"/>
    </xf>
    <xf numFmtId="0" fontId="2" fillId="2" borderId="0" xfId="0" applyFont="1" applyFill="1" applyAlignment="1" applyProtection="1">
      <alignment horizontal="left" wrapText="1"/>
      <protection hidden="1"/>
    </xf>
    <xf numFmtId="0" fontId="4" fillId="2" borderId="4" xfId="2" applyFont="1" applyFill="1" applyBorder="1" applyAlignment="1" applyProtection="1">
      <alignment horizontal="left" vertical="top"/>
      <protection hidden="1"/>
    </xf>
    <xf numFmtId="0" fontId="3" fillId="2" borderId="0" xfId="2" applyFont="1" applyFill="1" applyBorder="1" applyAlignment="1" applyProtection="1">
      <alignment horizontal="left" vertical="top"/>
      <protection hidden="1"/>
    </xf>
    <xf numFmtId="0" fontId="3" fillId="2" borderId="0" xfId="2" applyFont="1" applyFill="1" applyBorder="1" applyAlignment="1" applyProtection="1">
      <alignment vertical="top"/>
      <protection hidden="1"/>
    </xf>
    <xf numFmtId="0" fontId="2" fillId="2" borderId="5" xfId="0" applyFont="1" applyFill="1" applyBorder="1" applyProtection="1">
      <protection hidden="1"/>
    </xf>
    <xf numFmtId="0" fontId="2" fillId="2" borderId="4" xfId="0" applyFont="1" applyFill="1" applyBorder="1" applyProtection="1">
      <protection hidden="1"/>
    </xf>
    <xf numFmtId="3" fontId="3" fillId="2" borderId="0" xfId="1" applyNumberFormat="1" applyFont="1" applyFill="1" applyBorder="1" applyAlignment="1" applyProtection="1">
      <alignment horizontal="right" vertical="top" wrapText="1"/>
      <protection hidden="1"/>
    </xf>
    <xf numFmtId="3" fontId="3" fillId="2" borderId="5" xfId="1" applyNumberFormat="1" applyFont="1" applyFill="1" applyBorder="1" applyAlignment="1" applyProtection="1">
      <alignment horizontal="right" vertical="top" wrapText="1"/>
      <protection hidden="1"/>
    </xf>
    <xf numFmtId="4" fontId="2" fillId="2" borderId="0" xfId="0" applyNumberFormat="1" applyFont="1" applyFill="1" applyBorder="1" applyProtection="1">
      <protection hidden="1"/>
    </xf>
    <xf numFmtId="0" fontId="4" fillId="2" borderId="4" xfId="2" applyFont="1" applyFill="1" applyBorder="1" applyAlignment="1" applyProtection="1">
      <alignment horizontal="left" vertical="top" wrapText="1"/>
      <protection hidden="1"/>
    </xf>
    <xf numFmtId="0" fontId="4" fillId="2" borderId="0" xfId="2" applyFont="1" applyFill="1" applyBorder="1" applyAlignment="1" applyProtection="1">
      <alignment horizontal="left" vertical="top" wrapText="1"/>
      <protection hidden="1"/>
    </xf>
    <xf numFmtId="3" fontId="5" fillId="2" borderId="0" xfId="0" applyNumberFormat="1" applyFont="1" applyFill="1" applyBorder="1" applyAlignment="1" applyProtection="1">
      <alignment horizontal="right" wrapText="1"/>
      <protection hidden="1"/>
    </xf>
    <xf numFmtId="3" fontId="5" fillId="2" borderId="5" xfId="0" applyNumberFormat="1" applyFont="1" applyFill="1" applyBorder="1" applyAlignment="1" applyProtection="1">
      <alignment horizontal="right" wrapText="1"/>
      <protection hidden="1"/>
    </xf>
    <xf numFmtId="3" fontId="2" fillId="2" borderId="0" xfId="0" applyNumberFormat="1" applyFont="1" applyFill="1" applyAlignment="1" applyProtection="1">
      <alignment horizontal="left" wrapText="1"/>
      <protection hidden="1"/>
    </xf>
    <xf numFmtId="4" fontId="2" fillId="2" borderId="5" xfId="0" applyNumberFormat="1" applyFont="1" applyFill="1" applyBorder="1" applyProtection="1">
      <protection hidden="1"/>
    </xf>
    <xf numFmtId="0" fontId="2" fillId="2" borderId="6" xfId="0" applyFont="1" applyFill="1" applyBorder="1" applyAlignment="1" applyProtection="1">
      <alignment vertical="top"/>
      <protection hidden="1"/>
    </xf>
    <xf numFmtId="0" fontId="4" fillId="2" borderId="7" xfId="2" applyFont="1" applyFill="1" applyBorder="1" applyAlignment="1" applyProtection="1">
      <alignment vertical="top"/>
      <protection hidden="1"/>
    </xf>
    <xf numFmtId="3" fontId="3" fillId="2" borderId="7" xfId="2" applyNumberFormat="1" applyFont="1" applyFill="1" applyBorder="1" applyAlignment="1" applyProtection="1">
      <alignment vertical="top"/>
      <protection hidden="1"/>
    </xf>
    <xf numFmtId="3" fontId="3" fillId="2" borderId="8" xfId="2" applyNumberFormat="1" applyFont="1" applyFill="1" applyBorder="1" applyAlignment="1" applyProtection="1">
      <alignment vertical="top"/>
      <protection hidden="1"/>
    </xf>
    <xf numFmtId="0" fontId="6" fillId="2" borderId="0" xfId="0" applyFont="1" applyFill="1" applyBorder="1" applyAlignment="1" applyProtection="1">
      <alignment vertical="top"/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0" fontId="3" fillId="2" borderId="0" xfId="0" applyFont="1" applyFill="1" applyBorder="1" applyProtection="1">
      <protection hidden="1"/>
    </xf>
    <xf numFmtId="43" fontId="3" fillId="2" borderId="0" xfId="1" applyFont="1" applyFill="1" applyBorder="1" applyAlignment="1" applyProtection="1">
      <protection hidden="1"/>
    </xf>
  </cellXfs>
  <cellStyles count="3">
    <cellStyle name="Millares" xfId="1" builtinId="3"/>
    <cellStyle name="Normal" xfId="0" builtinId="0"/>
    <cellStyle name="Normal 2" xfId="2" xr:uid="{A88BBD14-2771-4966-8D39-72E737E8A2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96985</xdr:colOff>
      <xdr:row>71</xdr:row>
      <xdr:rowOff>68465</xdr:rowOff>
    </xdr:from>
    <xdr:to>
      <xdr:col>7</xdr:col>
      <xdr:colOff>1171836</xdr:colOff>
      <xdr:row>74</xdr:row>
      <xdr:rowOff>9990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6BE10B7-9802-4495-9273-1A51CEF96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085" y="11892165"/>
          <a:ext cx="10339501" cy="41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uenta%20P&#250;blica%202019/Cuarto%20Trimestre/Cuarto%20Trimestre/Conac/Estados%20Financieros%202019%20CONA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 "/>
      <sheetName val="EFE"/>
      <sheetName val="IPC"/>
      <sheetName val="Notas a los Edos Financieros"/>
      <sheetName val="Notas a los Edos Financiero (2"/>
      <sheetName val="Notas a los Edos Financiero (2)"/>
      <sheetName val="Notas PE"/>
      <sheetName val="ESF (2)"/>
      <sheetName val="ACT"/>
      <sheetName val="VHP"/>
      <sheetName val="EFE (2)"/>
      <sheetName val="Conciliacion_Ig"/>
      <sheetName val="Conciliacion_Eg"/>
      <sheetName val="Memoria"/>
      <sheetName val="Memoria (I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DA11-F29E-44D3-9F0B-4B6E73D06E18}">
  <sheetPr>
    <tabColor rgb="FF00B050"/>
    <pageSetUpPr fitToPage="1"/>
  </sheetPr>
  <dimension ref="A1:R142"/>
  <sheetViews>
    <sheetView showGridLines="0" tabSelected="1" showWhiteSpace="0" zoomScale="85" zoomScaleNormal="85" zoomScalePageLayoutView="70" workbookViewId="0"/>
  </sheetViews>
  <sheetFormatPr baseColWidth="10" defaultColWidth="0" defaultRowHeight="0" customHeight="1" zeroHeight="1" x14ac:dyDescent="0.25"/>
  <cols>
    <col min="1" max="1" width="11.453125" style="3" customWidth="1"/>
    <col min="2" max="3" width="3.7265625" style="1" customWidth="1"/>
    <col min="4" max="4" width="23.7265625" style="1" customWidth="1"/>
    <col min="5" max="5" width="21.453125" style="1" customWidth="1"/>
    <col min="6" max="6" width="61.26953125" style="1" customWidth="1"/>
    <col min="7" max="8" width="18.7265625" style="2" customWidth="1"/>
    <col min="9" max="9" width="11.453125" style="3" customWidth="1"/>
    <col min="10" max="18" width="0" style="3" hidden="1" customWidth="1"/>
    <col min="19" max="16384" width="11.453125" style="3" hidden="1"/>
  </cols>
  <sheetData>
    <row r="1" spans="2:8" ht="39.75" customHeight="1" x14ac:dyDescent="0.25"/>
    <row r="2" spans="2:8" ht="13" x14ac:dyDescent="0.25">
      <c r="B2" s="4" t="s">
        <v>0</v>
      </c>
      <c r="C2" s="5"/>
      <c r="D2" s="5"/>
      <c r="E2" s="5"/>
      <c r="F2" s="5"/>
      <c r="G2" s="5"/>
      <c r="H2" s="6"/>
    </row>
    <row r="3" spans="2:8" ht="13" x14ac:dyDescent="0.25">
      <c r="B3" s="7" t="s">
        <v>1</v>
      </c>
      <c r="C3" s="8"/>
      <c r="D3" s="8"/>
      <c r="E3" s="8"/>
      <c r="F3" s="8"/>
      <c r="G3" s="8"/>
      <c r="H3" s="9"/>
    </row>
    <row r="4" spans="2:8" ht="13" x14ac:dyDescent="0.25">
      <c r="B4" s="7" t="s">
        <v>2</v>
      </c>
      <c r="C4" s="8"/>
      <c r="D4" s="8"/>
      <c r="E4" s="8"/>
      <c r="F4" s="8"/>
      <c r="G4" s="8"/>
      <c r="H4" s="9"/>
    </row>
    <row r="5" spans="2:8" ht="13" x14ac:dyDescent="0.25">
      <c r="B5" s="7" t="s">
        <v>3</v>
      </c>
      <c r="C5" s="8"/>
      <c r="D5" s="8"/>
      <c r="E5" s="8"/>
      <c r="F5" s="8"/>
      <c r="G5" s="8"/>
      <c r="H5" s="9"/>
    </row>
    <row r="6" spans="2:8" s="15" customFormat="1" ht="12.75" customHeight="1" x14ac:dyDescent="0.25">
      <c r="B6" s="10" t="s">
        <v>4</v>
      </c>
      <c r="C6" s="11"/>
      <c r="D6" s="11"/>
      <c r="E6" s="11"/>
      <c r="F6" s="12"/>
      <c r="G6" s="13">
        <v>2019</v>
      </c>
      <c r="H6" s="14">
        <v>2018</v>
      </c>
    </row>
    <row r="7" spans="2:8" ht="13" x14ac:dyDescent="0.25">
      <c r="B7" s="16" t="s">
        <v>5</v>
      </c>
      <c r="C7" s="17"/>
      <c r="D7" s="17"/>
      <c r="E7" s="17"/>
      <c r="F7" s="17"/>
      <c r="G7" s="18"/>
      <c r="H7" s="19"/>
    </row>
    <row r="8" spans="2:8" ht="13" x14ac:dyDescent="0.25">
      <c r="B8" s="20"/>
      <c r="C8" s="21" t="s">
        <v>6</v>
      </c>
      <c r="D8" s="21"/>
      <c r="E8" s="21"/>
      <c r="F8" s="21"/>
      <c r="G8" s="22">
        <f>SUM(G9:G18)</f>
        <v>4844913224.4100008</v>
      </c>
      <c r="H8" s="23">
        <f>SUM(H9:H18)</f>
        <v>4962220545.1600008</v>
      </c>
    </row>
    <row r="9" spans="2:8" ht="12.75" customHeight="1" x14ac:dyDescent="0.25">
      <c r="B9" s="20"/>
      <c r="C9" s="24"/>
      <c r="D9" s="25" t="s">
        <v>7</v>
      </c>
      <c r="E9" s="25"/>
      <c r="F9" s="25"/>
      <c r="G9" s="26">
        <v>0</v>
      </c>
      <c r="H9" s="27">
        <v>0</v>
      </c>
    </row>
    <row r="10" spans="2:8" ht="12.75" customHeight="1" x14ac:dyDescent="0.25">
      <c r="B10" s="20"/>
      <c r="C10" s="24"/>
      <c r="D10" s="25" t="s">
        <v>8</v>
      </c>
      <c r="E10" s="25"/>
      <c r="F10" s="25"/>
      <c r="G10" s="26">
        <v>0</v>
      </c>
      <c r="H10" s="27">
        <v>427739.23</v>
      </c>
    </row>
    <row r="11" spans="2:8" ht="12.75" customHeight="1" x14ac:dyDescent="0.25">
      <c r="B11" s="20"/>
      <c r="C11" s="28"/>
      <c r="D11" s="25" t="s">
        <v>9</v>
      </c>
      <c r="E11" s="25"/>
      <c r="F11" s="25"/>
      <c r="G11" s="26">
        <v>0</v>
      </c>
      <c r="H11" s="27">
        <v>0</v>
      </c>
    </row>
    <row r="12" spans="2:8" ht="12.75" customHeight="1" x14ac:dyDescent="0.25">
      <c r="B12" s="20"/>
      <c r="C12" s="28"/>
      <c r="D12" s="25" t="s">
        <v>10</v>
      </c>
      <c r="E12" s="25"/>
      <c r="F12" s="25"/>
      <c r="G12" s="26">
        <v>0</v>
      </c>
      <c r="H12" s="27">
        <v>0</v>
      </c>
    </row>
    <row r="13" spans="2:8" ht="12.75" customHeight="1" x14ac:dyDescent="0.25">
      <c r="B13" s="20"/>
      <c r="C13" s="28"/>
      <c r="D13" s="25" t="s">
        <v>11</v>
      </c>
      <c r="E13" s="25"/>
      <c r="F13" s="25"/>
      <c r="G13" s="26">
        <v>0</v>
      </c>
      <c r="H13" s="27">
        <v>15704130.35</v>
      </c>
    </row>
    <row r="14" spans="2:8" ht="12.75" customHeight="1" x14ac:dyDescent="0.25">
      <c r="B14" s="20"/>
      <c r="C14" s="28"/>
      <c r="D14" s="25" t="s">
        <v>12</v>
      </c>
      <c r="E14" s="25"/>
      <c r="F14" s="25"/>
      <c r="G14" s="26">
        <v>0</v>
      </c>
      <c r="H14" s="27">
        <v>2369684.5699999998</v>
      </c>
    </row>
    <row r="15" spans="2:8" ht="12.5" x14ac:dyDescent="0.25">
      <c r="B15" s="20"/>
      <c r="C15" s="28"/>
      <c r="D15" s="25" t="s">
        <v>13</v>
      </c>
      <c r="E15" s="25"/>
      <c r="F15" s="25"/>
      <c r="G15" s="26">
        <v>45046387.090000004</v>
      </c>
      <c r="H15" s="27">
        <v>0</v>
      </c>
    </row>
    <row r="16" spans="2:8" ht="12.5" x14ac:dyDescent="0.25">
      <c r="B16" s="20"/>
      <c r="C16" s="28"/>
      <c r="D16" s="25" t="s">
        <v>14</v>
      </c>
      <c r="E16" s="25"/>
      <c r="F16" s="25"/>
      <c r="G16" s="26">
        <v>4006649135.6100001</v>
      </c>
      <c r="H16" s="27">
        <v>4401726026.6400003</v>
      </c>
    </row>
    <row r="17" spans="2:8" ht="12.75" customHeight="1" x14ac:dyDescent="0.25">
      <c r="B17" s="20"/>
      <c r="C17" s="28"/>
      <c r="D17" s="25" t="s">
        <v>15</v>
      </c>
      <c r="E17" s="25"/>
      <c r="F17" s="25"/>
      <c r="G17" s="26">
        <v>787189985.77999997</v>
      </c>
      <c r="H17" s="27">
        <v>506662328.35000002</v>
      </c>
    </row>
    <row r="18" spans="2:8" ht="12.5" x14ac:dyDescent="0.25">
      <c r="B18" s="20"/>
      <c r="C18" s="28"/>
      <c r="D18" s="25" t="s">
        <v>16</v>
      </c>
      <c r="E18" s="25"/>
      <c r="F18" s="29"/>
      <c r="G18" s="26">
        <v>6027715.9299999997</v>
      </c>
      <c r="H18" s="27">
        <v>35330636.020000003</v>
      </c>
    </row>
    <row r="19" spans="2:8" ht="13" x14ac:dyDescent="0.25">
      <c r="B19" s="20"/>
      <c r="C19" s="21" t="s">
        <v>17</v>
      </c>
      <c r="D19" s="21"/>
      <c r="E19" s="21"/>
      <c r="F19" s="21"/>
      <c r="G19" s="22">
        <f>SUM(G20:G35)</f>
        <v>4851813580.9000006</v>
      </c>
      <c r="H19" s="23">
        <f>SUM(H20:H35)</f>
        <v>5176164290.2200003</v>
      </c>
    </row>
    <row r="20" spans="2:8" ht="13" x14ac:dyDescent="0.25">
      <c r="B20" s="20"/>
      <c r="C20" s="30"/>
      <c r="D20" s="25" t="s">
        <v>18</v>
      </c>
      <c r="E20" s="25"/>
      <c r="F20" s="25"/>
      <c r="G20" s="26">
        <v>190769215.93000001</v>
      </c>
      <c r="H20" s="27">
        <v>183965136.97999999</v>
      </c>
    </row>
    <row r="21" spans="2:8" ht="12.75" customHeight="1" x14ac:dyDescent="0.25">
      <c r="B21" s="20"/>
      <c r="C21" s="30"/>
      <c r="D21" s="25" t="s">
        <v>19</v>
      </c>
      <c r="E21" s="25"/>
      <c r="F21" s="25"/>
      <c r="G21" s="26">
        <v>4242488</v>
      </c>
      <c r="H21" s="27">
        <v>5550797.2300000004</v>
      </c>
    </row>
    <row r="22" spans="2:8" ht="12.75" customHeight="1" x14ac:dyDescent="0.25">
      <c r="B22" s="20"/>
      <c r="C22" s="30"/>
      <c r="D22" s="25" t="s">
        <v>20</v>
      </c>
      <c r="E22" s="25"/>
      <c r="F22" s="25"/>
      <c r="G22" s="26">
        <v>57633154.640000001</v>
      </c>
      <c r="H22" s="27">
        <v>53676765.060000002</v>
      </c>
    </row>
    <row r="23" spans="2:8" ht="13" x14ac:dyDescent="0.25">
      <c r="B23" s="20"/>
      <c r="C23" s="30"/>
      <c r="D23" s="25" t="s">
        <v>21</v>
      </c>
      <c r="E23" s="25"/>
      <c r="F23" s="25"/>
      <c r="G23" s="26">
        <v>4599150748.7700005</v>
      </c>
      <c r="H23" s="27">
        <v>4932920132.5799999</v>
      </c>
    </row>
    <row r="24" spans="2:8" ht="13" x14ac:dyDescent="0.25">
      <c r="B24" s="20"/>
      <c r="C24" s="30"/>
      <c r="D24" s="25" t="s">
        <v>22</v>
      </c>
      <c r="E24" s="25"/>
      <c r="F24" s="25"/>
      <c r="G24" s="26">
        <v>0</v>
      </c>
      <c r="H24" s="27">
        <v>0</v>
      </c>
    </row>
    <row r="25" spans="2:8" ht="12.75" customHeight="1" x14ac:dyDescent="0.25">
      <c r="B25" s="20"/>
      <c r="C25" s="30"/>
      <c r="D25" s="25" t="s">
        <v>23</v>
      </c>
      <c r="E25" s="25"/>
      <c r="F25" s="25"/>
      <c r="G25" s="26">
        <v>0</v>
      </c>
      <c r="H25" s="27">
        <v>0</v>
      </c>
    </row>
    <row r="26" spans="2:8" ht="12.75" customHeight="1" x14ac:dyDescent="0.25">
      <c r="B26" s="20"/>
      <c r="C26" s="30"/>
      <c r="D26" s="25" t="s">
        <v>24</v>
      </c>
      <c r="E26" s="25"/>
      <c r="F26" s="25"/>
      <c r="G26" s="26">
        <v>0</v>
      </c>
      <c r="H26" s="27">
        <v>35295.93</v>
      </c>
    </row>
    <row r="27" spans="2:8" ht="12.75" customHeight="1" x14ac:dyDescent="0.25">
      <c r="B27" s="20"/>
      <c r="C27" s="30"/>
      <c r="D27" s="25" t="s">
        <v>25</v>
      </c>
      <c r="E27" s="25"/>
      <c r="F27" s="25"/>
      <c r="G27" s="26">
        <v>17973.560000000001</v>
      </c>
      <c r="H27" s="27">
        <v>16162.44</v>
      </c>
    </row>
    <row r="28" spans="2:8" ht="13" x14ac:dyDescent="0.25">
      <c r="B28" s="20"/>
      <c r="C28" s="30"/>
      <c r="D28" s="25" t="s">
        <v>26</v>
      </c>
      <c r="E28" s="25"/>
      <c r="F28" s="25"/>
      <c r="G28" s="26">
        <v>0</v>
      </c>
      <c r="H28" s="27">
        <v>0</v>
      </c>
    </row>
    <row r="29" spans="2:8" ht="12.75" customHeight="1" x14ac:dyDescent="0.25">
      <c r="B29" s="20"/>
      <c r="C29" s="30"/>
      <c r="D29" s="25" t="s">
        <v>27</v>
      </c>
      <c r="E29" s="25"/>
      <c r="F29" s="25"/>
      <c r="G29" s="26">
        <v>0</v>
      </c>
      <c r="H29" s="27">
        <v>0</v>
      </c>
    </row>
    <row r="30" spans="2:8" ht="12.75" customHeight="1" x14ac:dyDescent="0.25">
      <c r="B30" s="20"/>
      <c r="C30" s="30"/>
      <c r="D30" s="25" t="s">
        <v>28</v>
      </c>
      <c r="E30" s="25"/>
      <c r="F30" s="25"/>
      <c r="G30" s="26">
        <v>0</v>
      </c>
      <c r="H30" s="27">
        <v>0</v>
      </c>
    </row>
    <row r="31" spans="2:8" ht="12.75" customHeight="1" x14ac:dyDescent="0.25">
      <c r="B31" s="20"/>
      <c r="C31" s="30"/>
      <c r="D31" s="25" t="s">
        <v>29</v>
      </c>
      <c r="E31" s="25"/>
      <c r="F31" s="25"/>
      <c r="G31" s="26">
        <v>0</v>
      </c>
      <c r="H31" s="27">
        <v>0</v>
      </c>
    </row>
    <row r="32" spans="2:8" ht="12.75" customHeight="1" x14ac:dyDescent="0.25">
      <c r="B32" s="20"/>
      <c r="C32" s="30"/>
      <c r="D32" s="25" t="s">
        <v>30</v>
      </c>
      <c r="E32" s="25"/>
      <c r="F32" s="25"/>
      <c r="G32" s="26">
        <v>0</v>
      </c>
      <c r="H32" s="27">
        <v>0</v>
      </c>
    </row>
    <row r="33" spans="2:8" ht="12.75" customHeight="1" x14ac:dyDescent="0.25">
      <c r="B33" s="20"/>
      <c r="C33" s="30"/>
      <c r="D33" s="25" t="s">
        <v>31</v>
      </c>
      <c r="E33" s="25"/>
      <c r="F33" s="25"/>
      <c r="G33" s="26">
        <v>0</v>
      </c>
      <c r="H33" s="27">
        <v>0</v>
      </c>
    </row>
    <row r="34" spans="2:8" ht="12.75" customHeight="1" x14ac:dyDescent="0.25">
      <c r="B34" s="20"/>
      <c r="C34" s="30"/>
      <c r="D34" s="25" t="s">
        <v>32</v>
      </c>
      <c r="E34" s="25"/>
      <c r="F34" s="25"/>
      <c r="G34" s="26">
        <v>0</v>
      </c>
      <c r="H34" s="27">
        <v>0</v>
      </c>
    </row>
    <row r="35" spans="2:8" ht="13" x14ac:dyDescent="0.25">
      <c r="B35" s="20"/>
      <c r="C35" s="30"/>
      <c r="D35" s="25" t="s">
        <v>33</v>
      </c>
      <c r="E35" s="25"/>
      <c r="F35" s="25"/>
      <c r="G35" s="26">
        <v>0</v>
      </c>
      <c r="H35" s="27">
        <v>0</v>
      </c>
    </row>
    <row r="36" spans="2:8" s="34" customFormat="1" ht="13" x14ac:dyDescent="0.25">
      <c r="B36" s="31"/>
      <c r="C36" s="21" t="s">
        <v>34</v>
      </c>
      <c r="D36" s="21"/>
      <c r="E36" s="21"/>
      <c r="F36" s="21"/>
      <c r="G36" s="32">
        <f>G8-G19</f>
        <v>-6900356.4899997711</v>
      </c>
      <c r="H36" s="33">
        <f>H8-H19</f>
        <v>-213943745.05999947</v>
      </c>
    </row>
    <row r="37" spans="2:8" s="34" customFormat="1" ht="13" x14ac:dyDescent="0.25">
      <c r="B37" s="31"/>
      <c r="C37" s="30"/>
      <c r="D37" s="30"/>
      <c r="E37" s="30"/>
      <c r="F37" s="30"/>
      <c r="G37" s="32"/>
      <c r="H37" s="33"/>
    </row>
    <row r="38" spans="2:8" s="34" customFormat="1" ht="13" x14ac:dyDescent="0.25">
      <c r="B38" s="35" t="s">
        <v>35</v>
      </c>
      <c r="C38" s="21"/>
      <c r="D38" s="21"/>
      <c r="E38" s="21"/>
      <c r="F38" s="21"/>
      <c r="G38" s="26"/>
      <c r="H38" s="27"/>
    </row>
    <row r="39" spans="2:8" s="34" customFormat="1" ht="13" x14ac:dyDescent="0.25">
      <c r="B39" s="20"/>
      <c r="C39" s="21" t="s">
        <v>6</v>
      </c>
      <c r="D39" s="21"/>
      <c r="E39" s="21"/>
      <c r="F39" s="21"/>
      <c r="G39" s="22">
        <f>SUM(G40:G42)</f>
        <v>3823752.77</v>
      </c>
      <c r="H39" s="23">
        <f>SUM(H40:H42)</f>
        <v>895435.57000000007</v>
      </c>
    </row>
    <row r="40" spans="2:8" s="34" customFormat="1" ht="12.5" x14ac:dyDescent="0.25">
      <c r="B40" s="20"/>
      <c r="C40" s="15"/>
      <c r="D40" s="36" t="s">
        <v>36</v>
      </c>
      <c r="E40" s="36"/>
      <c r="F40" s="36"/>
      <c r="G40" s="26">
        <v>0</v>
      </c>
      <c r="H40" s="27">
        <v>0</v>
      </c>
    </row>
    <row r="41" spans="2:8" s="34" customFormat="1" ht="12.5" x14ac:dyDescent="0.25">
      <c r="B41" s="20"/>
      <c r="C41" s="15"/>
      <c r="D41" s="36" t="s">
        <v>37</v>
      </c>
      <c r="E41" s="36"/>
      <c r="F41" s="36"/>
      <c r="G41" s="26">
        <v>3363667.16</v>
      </c>
      <c r="H41" s="27">
        <v>888511.06</v>
      </c>
    </row>
    <row r="42" spans="2:8" s="34" customFormat="1" ht="12.5" x14ac:dyDescent="0.25">
      <c r="B42" s="20"/>
      <c r="C42" s="37"/>
      <c r="D42" s="36" t="s">
        <v>38</v>
      </c>
      <c r="E42" s="36"/>
      <c r="F42" s="36"/>
      <c r="G42" s="26">
        <v>460085.61</v>
      </c>
      <c r="H42" s="27">
        <v>6924.51</v>
      </c>
    </row>
    <row r="43" spans="2:8" s="34" customFormat="1" ht="13" x14ac:dyDescent="0.25">
      <c r="B43" s="20"/>
      <c r="C43" s="30" t="s">
        <v>17</v>
      </c>
      <c r="D43" s="30"/>
      <c r="E43" s="30"/>
      <c r="F43" s="30"/>
      <c r="G43" s="22">
        <f>SUM(G44:G46)</f>
        <v>0</v>
      </c>
      <c r="H43" s="23">
        <f>SUM(H44:H46)</f>
        <v>0</v>
      </c>
    </row>
    <row r="44" spans="2:8" s="34" customFormat="1" ht="12.5" x14ac:dyDescent="0.25">
      <c r="B44" s="20"/>
      <c r="C44" s="37"/>
      <c r="D44" s="28" t="s">
        <v>36</v>
      </c>
      <c r="E44" s="28"/>
      <c r="F44" s="28"/>
      <c r="G44" s="26">
        <v>0</v>
      </c>
      <c r="H44" s="27">
        <v>0</v>
      </c>
    </row>
    <row r="45" spans="2:8" s="34" customFormat="1" ht="12.5" x14ac:dyDescent="0.25">
      <c r="B45" s="20"/>
      <c r="C45" s="37"/>
      <c r="D45" s="36" t="s">
        <v>37</v>
      </c>
      <c r="E45" s="36"/>
      <c r="F45" s="36"/>
      <c r="G45" s="26">
        <v>0</v>
      </c>
      <c r="H45" s="27">
        <v>0</v>
      </c>
    </row>
    <row r="46" spans="2:8" s="34" customFormat="1" ht="12.5" x14ac:dyDescent="0.25">
      <c r="B46" s="20"/>
      <c r="C46" s="15"/>
      <c r="D46" s="36" t="s">
        <v>39</v>
      </c>
      <c r="E46" s="36"/>
      <c r="F46" s="36"/>
      <c r="G46" s="26">
        <v>0</v>
      </c>
      <c r="H46" s="27">
        <v>0</v>
      </c>
    </row>
    <row r="47" spans="2:8" s="34" customFormat="1" ht="13" x14ac:dyDescent="0.25">
      <c r="B47" s="20"/>
      <c r="C47" s="21" t="s">
        <v>40</v>
      </c>
      <c r="D47" s="21"/>
      <c r="E47" s="21"/>
      <c r="F47" s="21"/>
      <c r="G47" s="22">
        <f>G39-G43</f>
        <v>3823752.77</v>
      </c>
      <c r="H47" s="23">
        <f>H39-H43</f>
        <v>895435.57000000007</v>
      </c>
    </row>
    <row r="48" spans="2:8" s="34" customFormat="1" ht="12.5" x14ac:dyDescent="0.25">
      <c r="B48" s="20"/>
      <c r="C48" s="15"/>
      <c r="D48" s="15"/>
      <c r="E48" s="15"/>
      <c r="F48" s="15"/>
      <c r="G48" s="15"/>
      <c r="H48" s="38"/>
    </row>
    <row r="49" spans="2:9" s="34" customFormat="1" ht="13" x14ac:dyDescent="0.25">
      <c r="B49" s="35" t="s">
        <v>41</v>
      </c>
      <c r="C49" s="21"/>
      <c r="D49" s="21"/>
      <c r="E49" s="21"/>
      <c r="F49" s="21"/>
      <c r="G49" s="15"/>
      <c r="H49" s="38"/>
    </row>
    <row r="50" spans="2:9" s="34" customFormat="1" ht="13" x14ac:dyDescent="0.25">
      <c r="B50" s="20"/>
      <c r="C50" s="30" t="s">
        <v>6</v>
      </c>
      <c r="D50" s="30"/>
      <c r="E50" s="30"/>
      <c r="F50" s="30"/>
      <c r="G50" s="22">
        <f>SUM(G51:G54)</f>
        <v>301448006.93000001</v>
      </c>
      <c r="H50" s="23">
        <f>SUM(H51:H54)</f>
        <v>95311249.920000002</v>
      </c>
    </row>
    <row r="51" spans="2:9" s="34" customFormat="1" ht="12.5" x14ac:dyDescent="0.25">
      <c r="B51" s="39"/>
      <c r="C51" s="15"/>
      <c r="D51" s="28" t="s">
        <v>42</v>
      </c>
      <c r="E51" s="28"/>
      <c r="F51" s="28"/>
      <c r="G51" s="26">
        <v>0</v>
      </c>
      <c r="H51" s="27">
        <v>0</v>
      </c>
    </row>
    <row r="52" spans="2:9" s="34" customFormat="1" ht="13" x14ac:dyDescent="0.25">
      <c r="B52" s="20"/>
      <c r="C52" s="30"/>
      <c r="D52" s="28" t="s">
        <v>43</v>
      </c>
      <c r="E52" s="28"/>
      <c r="F52" s="28"/>
      <c r="G52" s="26">
        <v>0</v>
      </c>
      <c r="H52" s="27">
        <v>0</v>
      </c>
    </row>
    <row r="53" spans="2:9" s="34" customFormat="1" ht="13" x14ac:dyDescent="0.25">
      <c r="B53" s="20"/>
      <c r="C53" s="30"/>
      <c r="D53" s="28" t="s">
        <v>44</v>
      </c>
      <c r="E53" s="28"/>
      <c r="F53" s="28"/>
      <c r="G53" s="26">
        <v>0</v>
      </c>
      <c r="H53" s="27">
        <v>0</v>
      </c>
    </row>
    <row r="54" spans="2:9" s="34" customFormat="1" ht="13" x14ac:dyDescent="0.25">
      <c r="B54" s="20"/>
      <c r="C54" s="30"/>
      <c r="D54" s="36" t="s">
        <v>45</v>
      </c>
      <c r="E54" s="36"/>
      <c r="F54" s="36"/>
      <c r="G54" s="26">
        <v>301448006.93000001</v>
      </c>
      <c r="H54" s="27">
        <v>95311249.920000002</v>
      </c>
    </row>
    <row r="55" spans="2:9" s="34" customFormat="1" ht="13" x14ac:dyDescent="0.25">
      <c r="B55" s="20"/>
      <c r="C55" s="30" t="s">
        <v>17</v>
      </c>
      <c r="D55" s="30"/>
      <c r="E55" s="30"/>
      <c r="F55" s="30"/>
      <c r="G55" s="22">
        <f>SUM(G56:G59)</f>
        <v>287242610.14999998</v>
      </c>
      <c r="H55" s="23">
        <f>SUM(H56:H59)</f>
        <v>145368241.72999999</v>
      </c>
    </row>
    <row r="56" spans="2:9" s="34" customFormat="1" ht="12.5" x14ac:dyDescent="0.25">
      <c r="B56" s="20"/>
      <c r="C56" s="15"/>
      <c r="D56" s="28" t="s">
        <v>46</v>
      </c>
      <c r="E56" s="28"/>
      <c r="F56" s="28"/>
      <c r="G56" s="15">
        <v>0</v>
      </c>
      <c r="H56" s="38">
        <v>0</v>
      </c>
    </row>
    <row r="57" spans="2:9" s="34" customFormat="1" ht="13" x14ac:dyDescent="0.25">
      <c r="B57" s="20"/>
      <c r="C57" s="30"/>
      <c r="D57" s="28" t="s">
        <v>43</v>
      </c>
      <c r="E57" s="28"/>
      <c r="F57" s="28"/>
      <c r="G57" s="26">
        <v>0</v>
      </c>
      <c r="H57" s="27">
        <v>0</v>
      </c>
    </row>
    <row r="58" spans="2:9" s="34" customFormat="1" ht="13" x14ac:dyDescent="0.25">
      <c r="B58" s="39"/>
      <c r="C58" s="30"/>
      <c r="D58" s="28" t="s">
        <v>44</v>
      </c>
      <c r="E58" s="28"/>
      <c r="F58" s="28"/>
      <c r="G58" s="26">
        <v>0</v>
      </c>
      <c r="H58" s="27">
        <v>0</v>
      </c>
    </row>
    <row r="59" spans="2:9" s="34" customFormat="1" ht="13" x14ac:dyDescent="0.25">
      <c r="B59" s="20"/>
      <c r="C59" s="30"/>
      <c r="D59" s="36" t="s">
        <v>47</v>
      </c>
      <c r="E59" s="36"/>
      <c r="F59" s="36"/>
      <c r="G59" s="40">
        <v>287242610.14999998</v>
      </c>
      <c r="H59" s="41">
        <v>145368241.72999999</v>
      </c>
    </row>
    <row r="60" spans="2:9" s="34" customFormat="1" ht="13" x14ac:dyDescent="0.25">
      <c r="B60" s="20"/>
      <c r="C60" s="21" t="s">
        <v>48</v>
      </c>
      <c r="D60" s="21"/>
      <c r="E60" s="21"/>
      <c r="F60" s="21"/>
      <c r="G60" s="22">
        <f>G50-G55</f>
        <v>14205396.780000031</v>
      </c>
      <c r="H60" s="23">
        <f>H50-H55</f>
        <v>-50056991.809999987</v>
      </c>
    </row>
    <row r="61" spans="2:9" s="34" customFormat="1" ht="12.5" x14ac:dyDescent="0.25">
      <c r="B61" s="20"/>
      <c r="C61" s="15"/>
      <c r="D61" s="15"/>
      <c r="E61" s="15"/>
      <c r="F61" s="15"/>
      <c r="G61" s="42"/>
      <c r="H61" s="38"/>
    </row>
    <row r="62" spans="2:9" s="34" customFormat="1" ht="13" x14ac:dyDescent="0.3">
      <c r="B62" s="43" t="s">
        <v>49</v>
      </c>
      <c r="C62" s="44"/>
      <c r="D62" s="44"/>
      <c r="E62" s="44"/>
      <c r="F62" s="44"/>
      <c r="G62" s="45">
        <f>G36+G47+G60</f>
        <v>11128793.060000259</v>
      </c>
      <c r="H62" s="46">
        <f>H36+H47+H60</f>
        <v>-263105301.29999948</v>
      </c>
      <c r="I62" s="47"/>
    </row>
    <row r="63" spans="2:9" s="34" customFormat="1" ht="13.15" customHeight="1" x14ac:dyDescent="0.25">
      <c r="B63" s="39"/>
      <c r="C63" s="15"/>
      <c r="D63" s="15"/>
      <c r="E63" s="42"/>
      <c r="F63" s="42"/>
      <c r="G63" s="42"/>
      <c r="H63" s="48"/>
    </row>
    <row r="64" spans="2:9" s="34" customFormat="1" ht="13" x14ac:dyDescent="0.25">
      <c r="B64" s="43" t="s">
        <v>50</v>
      </c>
      <c r="C64" s="44"/>
      <c r="D64" s="44"/>
      <c r="E64" s="44"/>
      <c r="F64" s="44"/>
      <c r="G64" s="32">
        <v>73686582.010000005</v>
      </c>
      <c r="H64" s="33">
        <v>336791883.31</v>
      </c>
    </row>
    <row r="65" spans="2:8" s="34" customFormat="1" ht="13.15" customHeight="1" x14ac:dyDescent="0.25">
      <c r="B65" s="43" t="s">
        <v>51</v>
      </c>
      <c r="C65" s="44"/>
      <c r="D65" s="44"/>
      <c r="E65" s="44"/>
      <c r="F65" s="44"/>
      <c r="G65" s="32">
        <f>G62+G64</f>
        <v>84815375.070000261</v>
      </c>
      <c r="H65" s="33">
        <f>H62+H64</f>
        <v>73686582.010000527</v>
      </c>
    </row>
    <row r="66" spans="2:8" ht="13" x14ac:dyDescent="0.25">
      <c r="B66" s="49"/>
      <c r="C66" s="50"/>
      <c r="D66" s="50"/>
      <c r="E66" s="50"/>
      <c r="F66" s="50"/>
      <c r="G66" s="51"/>
      <c r="H66" s="52"/>
    </row>
    <row r="67" spans="2:8" ht="12.5" x14ac:dyDescent="0.25">
      <c r="B67" s="53" t="s">
        <v>52</v>
      </c>
      <c r="C67" s="54"/>
      <c r="D67" s="54"/>
      <c r="E67" s="54"/>
      <c r="F67" s="54"/>
      <c r="G67" s="54"/>
      <c r="H67" s="54"/>
    </row>
    <row r="68" spans="2:8" ht="12.5" x14ac:dyDescent="0.25">
      <c r="B68" s="53"/>
      <c r="C68" s="54"/>
      <c r="D68" s="54"/>
      <c r="E68" s="54"/>
      <c r="F68" s="54"/>
      <c r="G68" s="54"/>
      <c r="H68" s="54"/>
    </row>
    <row r="69" spans="2:8" ht="12.5" x14ac:dyDescent="0.25">
      <c r="B69" s="53"/>
      <c r="C69" s="54"/>
      <c r="D69" s="54"/>
      <c r="E69" s="54"/>
      <c r="F69" s="54"/>
      <c r="G69" s="54"/>
      <c r="H69" s="54"/>
    </row>
    <row r="70" spans="2:8" ht="12.5" x14ac:dyDescent="0.25">
      <c r="B70" s="53"/>
      <c r="C70" s="54"/>
      <c r="D70" s="54"/>
      <c r="E70" s="54"/>
      <c r="F70" s="54"/>
      <c r="G70" s="54"/>
      <c r="H70" s="54"/>
    </row>
    <row r="71" spans="2:8" ht="12.5" x14ac:dyDescent="0.25">
      <c r="B71" s="53"/>
      <c r="C71" s="54"/>
      <c r="D71" s="54"/>
      <c r="E71" s="54"/>
      <c r="F71" s="54"/>
      <c r="G71" s="54"/>
      <c r="H71" s="54"/>
    </row>
    <row r="72" spans="2:8" ht="12.5" x14ac:dyDescent="0.25">
      <c r="B72" s="53"/>
      <c r="C72" s="54"/>
      <c r="D72" s="54"/>
      <c r="E72" s="54"/>
      <c r="F72" s="54"/>
      <c r="G72" s="54"/>
      <c r="H72" s="54"/>
    </row>
    <row r="73" spans="2:8" ht="12.5" x14ac:dyDescent="0.25">
      <c r="B73" s="53"/>
      <c r="C73" s="54"/>
      <c r="D73" s="54"/>
      <c r="E73" s="54"/>
      <c r="F73" s="54"/>
      <c r="G73" s="54"/>
      <c r="H73" s="54"/>
    </row>
    <row r="74" spans="2:8" ht="12.5" x14ac:dyDescent="0.25">
      <c r="B74" s="53"/>
      <c r="C74" s="54"/>
      <c r="D74" s="54"/>
      <c r="E74" s="54"/>
      <c r="F74" s="54"/>
      <c r="G74" s="54"/>
      <c r="H74" s="54"/>
    </row>
    <row r="75" spans="2:8" ht="12.5" x14ac:dyDescent="0.25">
      <c r="B75" s="54"/>
      <c r="C75" s="55"/>
      <c r="D75" s="56"/>
      <c r="E75" s="56"/>
      <c r="F75" s="56"/>
      <c r="G75" s="56"/>
      <c r="H75" s="55"/>
    </row>
    <row r="76" spans="2:8" ht="12.5" hidden="1" x14ac:dyDescent="0.25"/>
    <row r="77" spans="2:8" ht="12.5" hidden="1" x14ac:dyDescent="0.25"/>
    <row r="78" spans="2:8" ht="12.5" hidden="1" x14ac:dyDescent="0.25"/>
    <row r="79" spans="2:8" ht="12.5" hidden="1" x14ac:dyDescent="0.25"/>
    <row r="80" spans="2:8" ht="12.5" hidden="1" x14ac:dyDescent="0.25"/>
    <row r="81" ht="12.5" hidden="1" x14ac:dyDescent="0.25"/>
    <row r="82" ht="12.5" hidden="1" x14ac:dyDescent="0.25"/>
    <row r="83" ht="12.5" hidden="1" x14ac:dyDescent="0.25"/>
    <row r="84" ht="12.5" hidden="1" x14ac:dyDescent="0.25"/>
    <row r="85" ht="12.5" hidden="1" x14ac:dyDescent="0.25"/>
    <row r="86" ht="12.5" hidden="1" x14ac:dyDescent="0.25"/>
    <row r="87" ht="12.5" hidden="1" x14ac:dyDescent="0.25"/>
    <row r="88" ht="12.5" hidden="1" x14ac:dyDescent="0.25"/>
    <row r="89" ht="12.5" hidden="1" x14ac:dyDescent="0.25"/>
    <row r="90" ht="12.75" customHeight="1" x14ac:dyDescent="0.25"/>
    <row r="91" ht="12.75" hidden="1" customHeight="1" x14ac:dyDescent="0.25"/>
    <row r="92" ht="12.75" hidden="1" customHeight="1" x14ac:dyDescent="0.25"/>
    <row r="93" ht="12.75" hidden="1" customHeight="1" x14ac:dyDescent="0.25"/>
    <row r="94" ht="12.75" hidden="1" customHeight="1" x14ac:dyDescent="0.25"/>
    <row r="95" ht="12.75" hidden="1" customHeight="1" x14ac:dyDescent="0.25"/>
    <row r="96" ht="12.75" hidden="1" customHeight="1" x14ac:dyDescent="0.25"/>
    <row r="97" ht="12.75" hidden="1" customHeight="1" x14ac:dyDescent="0.25"/>
    <row r="98" ht="12.75" hidden="1" customHeight="1" x14ac:dyDescent="0.25"/>
    <row r="99" ht="12.75" hidden="1" customHeight="1" x14ac:dyDescent="0.25"/>
    <row r="100" ht="12.75" hidden="1" customHeight="1" x14ac:dyDescent="0.25"/>
    <row r="101" ht="12.75" hidden="1" customHeight="1" x14ac:dyDescent="0.25"/>
    <row r="102" ht="12.75" hidden="1" customHeight="1" x14ac:dyDescent="0.25"/>
    <row r="103" ht="12.75" hidden="1" customHeight="1" x14ac:dyDescent="0.25"/>
    <row r="104" ht="12.75" hidden="1" customHeight="1" x14ac:dyDescent="0.25"/>
    <row r="105" ht="12.75" hidden="1" customHeight="1" x14ac:dyDescent="0.25"/>
    <row r="106" ht="12.75" hidden="1" customHeight="1" x14ac:dyDescent="0.25"/>
    <row r="107" ht="12.75" hidden="1" customHeight="1" x14ac:dyDescent="0.25"/>
    <row r="108" ht="12.75" hidden="1" customHeight="1" x14ac:dyDescent="0.25"/>
    <row r="109" ht="12.75" hidden="1" customHeight="1" x14ac:dyDescent="0.25"/>
    <row r="110" ht="12.75" hidden="1" customHeight="1" x14ac:dyDescent="0.25"/>
    <row r="111" ht="12.75" hidden="1" customHeight="1" x14ac:dyDescent="0.25"/>
    <row r="112" ht="12.75" hidden="1" customHeight="1" x14ac:dyDescent="0.25"/>
    <row r="113" ht="12.75" hidden="1" customHeight="1" x14ac:dyDescent="0.25"/>
    <row r="114" ht="12.75" hidden="1" customHeight="1" x14ac:dyDescent="0.25"/>
    <row r="115" ht="12.75" hidden="1" customHeight="1" x14ac:dyDescent="0.25"/>
    <row r="116" ht="12.75" hidden="1" customHeight="1" x14ac:dyDescent="0.25"/>
    <row r="117" ht="12.75" hidden="1" customHeight="1" x14ac:dyDescent="0.25"/>
    <row r="118" ht="12.75" hidden="1" customHeight="1" x14ac:dyDescent="0.25"/>
    <row r="119" ht="12.75" hidden="1" customHeight="1" x14ac:dyDescent="0.25"/>
    <row r="120" ht="12.75" hidden="1" customHeight="1" x14ac:dyDescent="0.25"/>
    <row r="121" ht="12.75" hidden="1" customHeight="1" x14ac:dyDescent="0.25"/>
    <row r="122" ht="12.75" hidden="1" customHeight="1" x14ac:dyDescent="0.25"/>
    <row r="123" ht="12.75" hidden="1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0" hidden="1" customHeight="1" x14ac:dyDescent="0.25"/>
  </sheetData>
  <mergeCells count="46">
    <mergeCell ref="C60:F60"/>
    <mergeCell ref="B62:F62"/>
    <mergeCell ref="B64:F64"/>
    <mergeCell ref="B65:F65"/>
    <mergeCell ref="D45:F45"/>
    <mergeCell ref="D46:F46"/>
    <mergeCell ref="C47:F47"/>
    <mergeCell ref="B49:F49"/>
    <mergeCell ref="D54:F54"/>
    <mergeCell ref="D59:F59"/>
    <mergeCell ref="C36:F36"/>
    <mergeCell ref="B38:F38"/>
    <mergeCell ref="C39:F39"/>
    <mergeCell ref="D40:F40"/>
    <mergeCell ref="D41:F41"/>
    <mergeCell ref="D42:F42"/>
    <mergeCell ref="D30:F30"/>
    <mergeCell ref="D31:F31"/>
    <mergeCell ref="D32:F32"/>
    <mergeCell ref="D33:F33"/>
    <mergeCell ref="D34:F34"/>
    <mergeCell ref="D35:F35"/>
    <mergeCell ref="D24:F24"/>
    <mergeCell ref="D25:F25"/>
    <mergeCell ref="D26:F26"/>
    <mergeCell ref="D27:F27"/>
    <mergeCell ref="D28:F28"/>
    <mergeCell ref="D29:F29"/>
    <mergeCell ref="D18:E18"/>
    <mergeCell ref="C19:F19"/>
    <mergeCell ref="D20:F20"/>
    <mergeCell ref="D21:F21"/>
    <mergeCell ref="D22:F22"/>
    <mergeCell ref="D23:F23"/>
    <mergeCell ref="D12:F12"/>
    <mergeCell ref="D13:F13"/>
    <mergeCell ref="D14:F14"/>
    <mergeCell ref="D15:F15"/>
    <mergeCell ref="D16:F16"/>
    <mergeCell ref="D17:F17"/>
    <mergeCell ref="B6:E6"/>
    <mergeCell ref="B7:F7"/>
    <mergeCell ref="C8:F8"/>
    <mergeCell ref="D9:F9"/>
    <mergeCell ref="D10:F10"/>
    <mergeCell ref="D11:F11"/>
  </mergeCells>
  <printOptions horizontalCentered="1"/>
  <pageMargins left="0" right="0" top="0.74803149606299213" bottom="0.74803149606299213" header="0.31496062992125984" footer="0.31496062992125984"/>
  <pageSetup scale="77" fitToHeight="0" orientation="landscape" r:id="rId1"/>
  <headerFooter scaleWithDoc="0"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EFE</vt:lpstr>
      <vt:lpstr>EFE!Área_de_impresión</vt:lpstr>
      <vt:lpstr>EFE!Print_Area</vt:lpstr>
      <vt:lpstr>EFE!Print_Titles</vt:lpstr>
      <vt:lpstr>EFE!Títulos_a_imprimir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2020-01-20T16:32:36Z</dcterms:created>
  <dcterms:modified xsi:type="dcterms:W3CDTF">2020-01-20T16:33:02Z</dcterms:modified>
</cp:coreProperties>
</file>