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EFE " sheetId="1" r:id="rId1"/>
  </sheets>
  <definedNames>
    <definedName name="_xlnm.Print_Area" localSheetId="0">'EFE '!$A$1:$J$90</definedName>
    <definedName name="_xlnm.Print_Titles" localSheetId="0">'EFE '!$1:$9</definedName>
  </definedNames>
  <calcPr calcId="145621"/>
</workbook>
</file>

<file path=xl/calcChain.xml><?xml version="1.0" encoding="utf-8"?>
<calcChain xmlns="http://schemas.openxmlformats.org/spreadsheetml/2006/main">
  <c r="H72" i="1" l="1"/>
  <c r="H71" i="1" s="1"/>
  <c r="G71" i="1"/>
  <c r="H66" i="1"/>
  <c r="H65" i="1" s="1"/>
  <c r="G65" i="1"/>
  <c r="H56" i="1"/>
  <c r="H51" i="1"/>
  <c r="H60" i="1" s="1"/>
  <c r="G51" i="1"/>
  <c r="G60" i="1" s="1"/>
  <c r="H27" i="1"/>
  <c r="G27" i="1"/>
  <c r="H14" i="1"/>
  <c r="G14" i="1"/>
  <c r="G77" i="1" l="1"/>
  <c r="H46" i="1"/>
  <c r="G46" i="1"/>
  <c r="H77" i="1"/>
  <c r="H80" i="1" s="1"/>
  <c r="G85" i="1" l="1"/>
  <c r="G80" i="1"/>
</calcChain>
</file>

<file path=xl/sharedStrings.xml><?xml version="1.0" encoding="utf-8"?>
<sst xmlns="http://schemas.openxmlformats.org/spreadsheetml/2006/main" count="61" uniqueCount="53">
  <si>
    <t>ESTADO DE FLUJO DE EFECTIVO</t>
  </si>
  <si>
    <t>(Pesos)</t>
  </si>
  <si>
    <t>Concepto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</si>
  <si>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</si>
  <si>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</si>
  <si>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</si>
  <si>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</si>
  <si>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</si>
  <si>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</si>
  <si>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</si>
  <si>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</si>
  <si>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</si>
  <si>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</si>
  <si>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</si>
  <si>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</si>
  <si>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</si>
  <si>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</si>
  <si>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</si>
  <si>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</si>
  <si>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</si>
  <si>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</si>
  <si>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</si>
  <si>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</si>
  <si>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</si>
  <si>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</si>
  <si>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</si>
  <si>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</si>
  <si>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</si>
  <si>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</si>
  <si>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</si>
  <si>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</si>
  <si>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</si>
  <si>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</si>
  <si>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</si>
  <si>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</si>
  <si>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</si>
  <si>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 xml:space="preserve">Otros Orígenes de Inversión 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</si>
  <si>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</si>
  <si>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</si>
  <si>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</si>
  <si>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</si>
  <si>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</si>
  <si>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</si>
  <si>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</si>
  <si>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</si>
  <si>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</si>
  <si>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</si>
  <si>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</si>
  <si>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 al Efectivo al Inicio del Ejericio</t>
  </si>
  <si>
    <t>Efectivo y Equivalente al Efectivo al Final del Ejericio</t>
  </si>
  <si>
    <t>Bajo protesta de decir verdad declaramos que los Estados Financieros y sus Notas son razonablemente correctos y responsabilidad del emisor</t>
  </si>
  <si>
    <t>Flujos de Efectivo de las Actividades de Operación</t>
  </si>
  <si>
    <t>Del 01 de Enero al 31 de Diciembre de 2017 y Del 01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</si>
</sst>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#,##0.0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7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8" fontId="5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4" fontId="15" fillId="14" borderId="10" applyNumberFormat="0" applyProtection="0">
      <alignment horizontal="center" vertical="center" wrapText="1"/>
    </xf>
    <xf numFmtId="4" fontId="16" fillId="15" borderId="10" applyNumberFormat="0" applyProtection="0">
      <alignment horizontal="center" vertical="center" wrapText="1"/>
    </xf>
    <xf numFmtId="4" fontId="17" fillId="14" borderId="10" applyNumberFormat="0" applyProtection="0">
      <alignment horizontal="left" vertical="center" wrapText="1"/>
    </xf>
    <xf numFmtId="4" fontId="18" fillId="16" borderId="0" applyNumberFormat="0" applyProtection="0">
      <alignment horizontal="left" vertical="center" wrapText="1"/>
    </xf>
    <xf numFmtId="4" fontId="19" fillId="17" borderId="10" applyNumberFormat="0" applyProtection="0">
      <alignment horizontal="right" vertical="center"/>
    </xf>
    <xf numFmtId="4" fontId="19" fillId="18" borderId="10" applyNumberFormat="0" applyProtection="0">
      <alignment horizontal="right" vertical="center"/>
    </xf>
    <xf numFmtId="4" fontId="19" fillId="19" borderId="10" applyNumberFormat="0" applyProtection="0">
      <alignment horizontal="right" vertical="center"/>
    </xf>
    <xf numFmtId="4" fontId="19" fillId="20" borderId="10" applyNumberFormat="0" applyProtection="0">
      <alignment horizontal="right" vertical="center"/>
    </xf>
    <xf numFmtId="4" fontId="19" fillId="21" borderId="10" applyNumberFormat="0" applyProtection="0">
      <alignment horizontal="right" vertical="center"/>
    </xf>
    <xf numFmtId="4" fontId="19" fillId="22" borderId="10" applyNumberFormat="0" applyProtection="0">
      <alignment horizontal="right" vertical="center"/>
    </xf>
    <xf numFmtId="4" fontId="19" fillId="23" borderId="10" applyNumberFormat="0" applyProtection="0">
      <alignment horizontal="right" vertical="center"/>
    </xf>
    <xf numFmtId="4" fontId="19" fillId="24" borderId="10" applyNumberFormat="0" applyProtection="0">
      <alignment horizontal="right" vertical="center"/>
    </xf>
    <xf numFmtId="4" fontId="19" fillId="25" borderId="10" applyNumberFormat="0" applyProtection="0">
      <alignment horizontal="right" vertical="center"/>
    </xf>
    <xf numFmtId="4" fontId="20" fillId="26" borderId="11" applyNumberFormat="0" applyProtection="0">
      <alignment horizontal="left" vertical="center" indent="1"/>
    </xf>
    <xf numFmtId="4" fontId="20" fillId="27" borderId="0" applyNumberFormat="0" applyProtection="0">
      <alignment horizontal="left" vertical="center" indent="1"/>
    </xf>
    <xf numFmtId="4" fontId="21" fillId="28" borderId="0" applyNumberFormat="0" applyProtection="0">
      <alignment horizontal="left" vertical="center" indent="1"/>
    </xf>
    <xf numFmtId="4" fontId="19" fillId="29" borderId="10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19" fillId="30" borderId="10" applyNumberFormat="0" applyProtection="0">
      <alignment vertical="center"/>
    </xf>
    <xf numFmtId="4" fontId="22" fillId="30" borderId="10" applyNumberFormat="0" applyProtection="0">
      <alignment vertical="center"/>
    </xf>
    <xf numFmtId="4" fontId="21" fillId="29" borderId="12" applyNumberFormat="0" applyProtection="0">
      <alignment horizontal="left" vertical="center" indent="1"/>
    </xf>
    <xf numFmtId="4" fontId="23" fillId="16" borderId="13" applyNumberFormat="0" applyProtection="0">
      <alignment horizontal="center" vertical="center" wrapText="1"/>
    </xf>
    <xf numFmtId="4" fontId="22" fillId="30" borderId="10" applyNumberFormat="0" applyProtection="0">
      <alignment horizontal="center" vertical="center" wrapText="1"/>
    </xf>
    <xf numFmtId="4" fontId="24" fillId="31" borderId="13" applyNumberFormat="0" applyProtection="0">
      <alignment horizontal="left" vertical="center" wrapText="1"/>
    </xf>
    <xf numFmtId="4" fontId="25" fillId="32" borderId="10" applyNumberFormat="0" applyProtection="0">
      <alignment horizontal="left" vertical="center" indent="1"/>
    </xf>
    <xf numFmtId="4" fontId="26" fillId="0" borderId="0" applyNumberFormat="0" applyProtection="0">
      <alignment horizontal="left" vertical="center" indent="1"/>
    </xf>
    <xf numFmtId="4" fontId="27" fillId="30" borderId="10" applyNumberFormat="0" applyProtection="0">
      <alignment horizontal="right" vertical="center"/>
    </xf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4" fillId="11" borderId="0" xfId="0" applyFont="1" applyFill="1" applyBorder="1" applyAlignment="1" applyProtection="1"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0" fontId="4" fillId="11" borderId="0" xfId="0" applyFont="1" applyFill="1" applyProtection="1">
      <protection hidden="1"/>
    </xf>
    <xf numFmtId="0" fontId="6" fillId="12" borderId="0" xfId="2" applyFont="1" applyFill="1" applyBorder="1" applyAlignment="1" applyProtection="1">
      <alignment horizontal="centerContinuous" vertical="center"/>
      <protection hidden="1"/>
    </xf>
    <xf numFmtId="0" fontId="6" fillId="11" borderId="0" xfId="2" applyFont="1" applyFill="1" applyBorder="1" applyAlignment="1" applyProtection="1">
      <alignment horizontal="centerContinuous"/>
      <protection hidden="1"/>
    </xf>
    <xf numFmtId="0" fontId="4" fillId="11" borderId="0" xfId="0" applyFont="1" applyFill="1" applyBorder="1" applyAlignment="1" applyProtection="1">
      <alignment horizontal="centerContinuous"/>
      <protection hidden="1"/>
    </xf>
    <xf numFmtId="0" fontId="6" fillId="11" borderId="0" xfId="2" applyFont="1" applyFill="1" applyBorder="1" applyAlignment="1" applyProtection="1">
      <alignment horizontal="center"/>
      <protection hidden="1"/>
    </xf>
    <xf numFmtId="0" fontId="6" fillId="11" borderId="0" xfId="2" applyFont="1" applyFill="1" applyBorder="1" applyAlignment="1" applyProtection="1">
      <alignment horizontal="center" vertical="top"/>
      <protection hidden="1"/>
    </xf>
    <xf numFmtId="0" fontId="4" fillId="11" borderId="0" xfId="0" applyFont="1" applyFill="1" applyBorder="1" applyProtection="1">
      <protection hidden="1"/>
    </xf>
    <xf numFmtId="0" fontId="6" fillId="12" borderId="3" xfId="2" applyFont="1" applyFill="1" applyBorder="1" applyAlignment="1" applyProtection="1">
      <alignment horizontal="center" vertical="center"/>
      <protection hidden="1"/>
    </xf>
    <xf numFmtId="164" fontId="6" fillId="12" borderId="3" xfId="1" applyNumberFormat="1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vertical="center"/>
      <protection hidden="1"/>
    </xf>
    <xf numFmtId="0" fontId="4" fillId="11" borderId="2" xfId="0" applyFont="1" applyFill="1" applyBorder="1" applyAlignment="1" applyProtection="1">
      <protection hidden="1"/>
    </xf>
    <xf numFmtId="0" fontId="4" fillId="11" borderId="3" xfId="0" applyFont="1" applyFill="1" applyBorder="1" applyAlignment="1" applyProtection="1">
      <protection hidden="1"/>
    </xf>
    <xf numFmtId="0" fontId="6" fillId="11" borderId="3" xfId="2" applyFont="1" applyFill="1" applyBorder="1" applyAlignment="1" applyProtection="1">
      <alignment vertical="center"/>
      <protection hidden="1"/>
    </xf>
    <xf numFmtId="0" fontId="5" fillId="11" borderId="3" xfId="2" applyFont="1" applyFill="1" applyBorder="1" applyAlignment="1" applyProtection="1">
      <alignment vertical="top"/>
      <protection hidden="1"/>
    </xf>
    <xf numFmtId="0" fontId="4" fillId="11" borderId="4" xfId="0" applyFont="1" applyFill="1" applyBorder="1" applyAlignment="1" applyProtection="1">
      <protection hidden="1"/>
    </xf>
    <xf numFmtId="0" fontId="4" fillId="11" borderId="5" xfId="0" applyFont="1" applyFill="1" applyBorder="1" applyAlignment="1" applyProtection="1">
      <alignment vertical="top"/>
      <protection hidden="1"/>
    </xf>
    <xf numFmtId="0" fontId="6" fillId="11" borderId="0" xfId="2" applyFont="1" applyFill="1" applyBorder="1" applyAlignment="1" applyProtection="1">
      <alignment vertical="top"/>
      <protection hidden="1"/>
    </xf>
    <xf numFmtId="0" fontId="5" fillId="11" borderId="0" xfId="2" applyFont="1" applyFill="1" applyBorder="1" applyAlignment="1" applyProtection="1">
      <alignment vertical="top"/>
      <protection hidden="1"/>
    </xf>
    <xf numFmtId="0" fontId="4" fillId="11" borderId="6" xfId="0" applyFont="1" applyFill="1" applyBorder="1" applyAlignment="1" applyProtection="1">
      <alignment vertical="top"/>
      <protection hidden="1"/>
    </xf>
    <xf numFmtId="3" fontId="6" fillId="11" borderId="0" xfId="2" applyNumberFormat="1" applyFont="1" applyFill="1" applyBorder="1" applyAlignment="1" applyProtection="1">
      <alignment vertical="top"/>
      <protection hidden="1"/>
    </xf>
    <xf numFmtId="3" fontId="5" fillId="11" borderId="0" xfId="2" applyNumberFormat="1" applyFont="1" applyFill="1" applyBorder="1" applyAlignment="1" applyProtection="1">
      <alignment vertical="top"/>
      <protection hidden="1"/>
    </xf>
    <xf numFmtId="0" fontId="5" fillId="11" borderId="0" xfId="2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left" vertical="top"/>
      <protection hidden="1"/>
    </xf>
    <xf numFmtId="0" fontId="6" fillId="11" borderId="0" xfId="2" applyFont="1" applyFill="1" applyBorder="1" applyAlignment="1" applyProtection="1">
      <alignment horizontal="left" vertical="top"/>
      <protection hidden="1"/>
    </xf>
    <xf numFmtId="165" fontId="2" fillId="0" borderId="0" xfId="1" applyNumberFormat="1" applyFont="1" applyProtection="1">
      <protection hidden="1"/>
    </xf>
    <xf numFmtId="4" fontId="4" fillId="11" borderId="0" xfId="0" applyNumberFormat="1" applyFont="1" applyFill="1" applyProtection="1">
      <protection hidden="1"/>
    </xf>
    <xf numFmtId="0" fontId="4" fillId="11" borderId="5" xfId="0" applyFont="1" applyFill="1" applyBorder="1" applyAlignment="1" applyProtection="1">
      <alignment horizontal="left" vertical="top" wrapText="1"/>
      <protection hidden="1"/>
    </xf>
    <xf numFmtId="3" fontId="6" fillId="11" borderId="0" xfId="2" applyNumberFormat="1" applyFont="1" applyFill="1" applyBorder="1" applyAlignment="1" applyProtection="1">
      <alignment horizontal="right" vertical="top" wrapText="1"/>
      <protection hidden="1"/>
    </xf>
    <xf numFmtId="0" fontId="4" fillId="11" borderId="6" xfId="0" applyFont="1" applyFill="1" applyBorder="1" applyAlignment="1" applyProtection="1">
      <alignment horizontal="left" vertical="top" wrapText="1"/>
      <protection hidden="1"/>
    </xf>
    <xf numFmtId="0" fontId="4" fillId="11" borderId="0" xfId="0" applyFont="1" applyFill="1" applyAlignment="1" applyProtection="1">
      <alignment horizontal="left" wrapText="1"/>
      <protection hidden="1"/>
    </xf>
    <xf numFmtId="0" fontId="4" fillId="11" borderId="5" xfId="0" applyFont="1" applyFill="1" applyBorder="1" applyProtection="1">
      <protection hidden="1"/>
    </xf>
    <xf numFmtId="3" fontId="5" fillId="11" borderId="0" xfId="1" applyNumberFormat="1" applyFont="1" applyFill="1" applyBorder="1" applyAlignment="1" applyProtection="1">
      <alignment horizontal="right" vertical="top" wrapText="1"/>
      <protection hidden="1"/>
    </xf>
    <xf numFmtId="3" fontId="4" fillId="11" borderId="0" xfId="0" applyNumberFormat="1" applyFont="1" applyFill="1" applyBorder="1" applyProtection="1">
      <protection hidden="1"/>
    </xf>
    <xf numFmtId="4" fontId="4" fillId="11" borderId="0" xfId="0" applyNumberFormat="1" applyFont="1" applyFill="1" applyBorder="1" applyProtection="1">
      <protection hidden="1"/>
    </xf>
    <xf numFmtId="166" fontId="4" fillId="11" borderId="0" xfId="0" applyNumberFormat="1" applyFont="1" applyFill="1" applyBorder="1" applyProtection="1"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3" fontId="6" fillId="11" borderId="8" xfId="2" applyNumberFormat="1" applyFont="1" applyFill="1" applyBorder="1" applyAlignment="1" applyProtection="1">
      <alignment horizontal="right" vertical="top" wrapText="1"/>
      <protection hidden="1"/>
    </xf>
    <xf numFmtId="0" fontId="4" fillId="11" borderId="9" xfId="0" applyFont="1" applyFill="1" applyBorder="1" applyAlignment="1" applyProtection="1">
      <alignment vertical="top"/>
      <protection hidden="1"/>
    </xf>
    <xf numFmtId="0" fontId="7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Alignment="1" applyProtection="1">
      <protection hidden="1"/>
    </xf>
    <xf numFmtId="43" fontId="5" fillId="11" borderId="0" xfId="1" applyFont="1" applyFill="1" applyBorder="1" applyProtection="1"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0" fontId="5" fillId="11" borderId="0" xfId="2" applyFont="1" applyFill="1" applyBorder="1" applyAlignment="1" applyProtection="1">
      <alignment horizontal="left" vertical="top" wrapText="1"/>
      <protection hidden="1"/>
    </xf>
    <xf numFmtId="0" fontId="6" fillId="12" borderId="2" xfId="0" applyFont="1" applyFill="1" applyBorder="1" applyAlignment="1" applyProtection="1">
      <alignment horizontal="center" vertical="center"/>
      <protection hidden="1"/>
    </xf>
    <xf numFmtId="0" fontId="6" fillId="12" borderId="3" xfId="0" applyFont="1" applyFill="1" applyBorder="1" applyAlignment="1" applyProtection="1">
      <alignment horizontal="center" vertical="center"/>
      <protection hidden="1"/>
    </xf>
    <xf numFmtId="0" fontId="6" fillId="11" borderId="5" xfId="2" applyFont="1" applyFill="1" applyBorder="1" applyAlignment="1" applyProtection="1">
      <alignment horizontal="left" vertical="top"/>
      <protection hidden="1"/>
    </xf>
    <xf numFmtId="0" fontId="6" fillId="11" borderId="0" xfId="2" applyFont="1" applyFill="1" applyBorder="1" applyAlignment="1" applyProtection="1">
      <alignment horizontal="left" vertical="top"/>
      <protection hidden="1"/>
    </xf>
    <xf numFmtId="0" fontId="5" fillId="11" borderId="0" xfId="2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  <xf numFmtId="0" fontId="6" fillId="11" borderId="5" xfId="2" applyFont="1" applyFill="1" applyBorder="1" applyAlignment="1" applyProtection="1">
      <alignment horizontal="left" vertical="top" wrapText="1"/>
      <protection hidden="1"/>
    </xf>
    <xf numFmtId="0" fontId="6" fillId="11" borderId="0" xfId="2" applyFont="1" applyFill="1" applyBorder="1" applyAlignment="1" applyProtection="1">
      <alignment horizontal="left" vertical="top" wrapText="1"/>
      <protection hidden="1"/>
    </xf>
    <xf numFmtId="0" fontId="6" fillId="11" borderId="7" xfId="2" applyFont="1" applyFill="1" applyBorder="1" applyAlignment="1" applyProtection="1">
      <alignment horizontal="left" vertical="top" wrapText="1"/>
      <protection hidden="1"/>
    </xf>
    <xf numFmtId="0" fontId="6" fillId="11" borderId="8" xfId="2" applyFont="1" applyFill="1" applyBorder="1" applyAlignment="1" applyProtection="1">
      <alignment horizontal="left" vertical="top" wrapText="1"/>
      <protection hidden="1"/>
    </xf>
    <xf numFmtId="0" fontId="4" fillId="11" borderId="0" xfId="0" applyFont="1" applyFill="1" applyBorder="1" applyAlignment="1" applyProtection="1">
      <alignment horizontal="center"/>
      <protection hidden="1"/>
    </xf>
  </cellXfs>
  <cellStyles count="443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18" xfId="434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 8" xfId="51"/>
    <cellStyle name="Millares 2 2 9" xfId="436"/>
    <cellStyle name="Millares 2 20" xfId="52"/>
    <cellStyle name="Millares 2 21" xfId="53"/>
    <cellStyle name="Millares 2 22" xfId="54"/>
    <cellStyle name="Millares 2 23" xfId="435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3 6" xfId="61"/>
    <cellStyle name="Millares 2 3 7" xfId="437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10" xfId="438"/>
    <cellStyle name="Millares 3 2" xfId="70"/>
    <cellStyle name="Millares 3 2 2" xfId="71"/>
    <cellStyle name="Millares 3 3" xfId="72"/>
    <cellStyle name="Millares 3 4" xfId="73"/>
    <cellStyle name="Millares 3 5" xfId="74"/>
    <cellStyle name="Millares 3 6" xfId="75"/>
    <cellStyle name="Millares 3 7" xfId="76"/>
    <cellStyle name="Millares 3 8" xfId="77"/>
    <cellStyle name="Millares 3 9" xfId="78"/>
    <cellStyle name="Millares 4" xfId="79"/>
    <cellStyle name="Millares 4 2" xfId="80"/>
    <cellStyle name="Millares 4 3" xfId="81"/>
    <cellStyle name="Millares 5" xfId="82"/>
    <cellStyle name="Millares 5 2" xfId="83"/>
    <cellStyle name="Millares 5 3" xfId="84"/>
    <cellStyle name="Millares 6" xfId="85"/>
    <cellStyle name="Millares 7" xfId="86"/>
    <cellStyle name="Millares 7 2" xfId="87"/>
    <cellStyle name="Millares 8" xfId="88"/>
    <cellStyle name="Millares 8 2" xfId="89"/>
    <cellStyle name="Millares 9" xfId="90"/>
    <cellStyle name="Moneda 2" xfId="91"/>
    <cellStyle name="Moneda 2 2" xfId="92"/>
    <cellStyle name="Moneda 2 3" xfId="93"/>
    <cellStyle name="Moneda 2 4" xfId="94"/>
    <cellStyle name="Moneda 2 5" xfId="95"/>
    <cellStyle name="Moneda 2 5 2" xfId="96"/>
    <cellStyle name="Moneda 2 6" xfId="97"/>
    <cellStyle name="Moneda 2 7" xfId="98"/>
    <cellStyle name="Moneda 2 8" xfId="99"/>
    <cellStyle name="Moneda 2 9" xfId="439"/>
    <cellStyle name="Moneda 3" xfId="100"/>
    <cellStyle name="Moneda 4" xfId="101"/>
    <cellStyle name="Moneda 5" xfId="102"/>
    <cellStyle name="Moneda 6" xfId="103"/>
    <cellStyle name="Normal" xfId="0" builtinId="0"/>
    <cellStyle name="Normal 10" xfId="104"/>
    <cellStyle name="Normal 10 10" xfId="105"/>
    <cellStyle name="Normal 10 11" xfId="106"/>
    <cellStyle name="Normal 10 12" xfId="107"/>
    <cellStyle name="Normal 10 13" xfId="108"/>
    <cellStyle name="Normal 10 14" xfId="109"/>
    <cellStyle name="Normal 10 2" xfId="110"/>
    <cellStyle name="Normal 10 3" xfId="111"/>
    <cellStyle name="Normal 10 4" xfId="112"/>
    <cellStyle name="Normal 10 5" xfId="113"/>
    <cellStyle name="Normal 10 6" xfId="114"/>
    <cellStyle name="Normal 10 7" xfId="115"/>
    <cellStyle name="Normal 10 8" xfId="116"/>
    <cellStyle name="Normal 10 9" xfId="117"/>
    <cellStyle name="Normal 11" xfId="118"/>
    <cellStyle name="Normal 11 10" xfId="119"/>
    <cellStyle name="Normal 11 11" xfId="120"/>
    <cellStyle name="Normal 11 12" xfId="121"/>
    <cellStyle name="Normal 11 13" xfId="122"/>
    <cellStyle name="Normal 11 2" xfId="123"/>
    <cellStyle name="Normal 11 3" xfId="124"/>
    <cellStyle name="Normal 11 4" xfId="125"/>
    <cellStyle name="Normal 11 5" xfId="126"/>
    <cellStyle name="Normal 11 6" xfId="127"/>
    <cellStyle name="Normal 11 7" xfId="128"/>
    <cellStyle name="Normal 11 8" xfId="129"/>
    <cellStyle name="Normal 11 9" xfId="130"/>
    <cellStyle name="Normal 12" xfId="131"/>
    <cellStyle name="Normal 12 2" xfId="132"/>
    <cellStyle name="Normal 13" xfId="133"/>
    <cellStyle name="Normal 14" xfId="134"/>
    <cellStyle name="Normal 14 2" xfId="135"/>
    <cellStyle name="Normal 15" xfId="136"/>
    <cellStyle name="Normal 16" xfId="137"/>
    <cellStyle name="Normal 17" xfId="138"/>
    <cellStyle name="Normal 18" xfId="433"/>
    <cellStyle name="Normal 2" xfId="2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9" xfId="165"/>
    <cellStyle name="Normal 2 2" xfId="166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2" xfId="206"/>
    <cellStyle name="Normal 2 3 3" xfId="207"/>
    <cellStyle name="Normal 2 3 4" xfId="208"/>
    <cellStyle name="Normal 2 3 5" xfId="209"/>
    <cellStyle name="Normal 2 3 6" xfId="210"/>
    <cellStyle name="Normal 2 3 7" xfId="211"/>
    <cellStyle name="Normal 2 3 8" xfId="212"/>
    <cellStyle name="Normal 2 3 9" xfId="213"/>
    <cellStyle name="Normal 2 30" xfId="214"/>
    <cellStyle name="Normal 2 31" xfId="215"/>
    <cellStyle name="Normal 2 32" xfId="216"/>
    <cellStyle name="Normal 2 32 2" xfId="217"/>
    <cellStyle name="Normal 2 32 3" xfId="218"/>
    <cellStyle name="Normal 2 33" xfId="219"/>
    <cellStyle name="Normal 2 33 2" xfId="220"/>
    <cellStyle name="Normal 2 34" xfId="221"/>
    <cellStyle name="Normal 2 35" xfId="222"/>
    <cellStyle name="Normal 2 36" xfId="223"/>
    <cellStyle name="Normal 2 4" xfId="224"/>
    <cellStyle name="Normal 2 4 2" xfId="225"/>
    <cellStyle name="Normal 2 4 3" xfId="226"/>
    <cellStyle name="Normal 2 5" xfId="227"/>
    <cellStyle name="Normal 2 5 2" xfId="228"/>
    <cellStyle name="Normal 2 5 3" xfId="229"/>
    <cellStyle name="Normal 2 6" xfId="230"/>
    <cellStyle name="Normal 2 6 2" xfId="231"/>
    <cellStyle name="Normal 2 6 3" xfId="232"/>
    <cellStyle name="Normal 2 7" xfId="233"/>
    <cellStyle name="Normal 2 7 2" xfId="234"/>
    <cellStyle name="Normal 2 7 3" xfId="235"/>
    <cellStyle name="Normal 2 8" xfId="236"/>
    <cellStyle name="Normal 2 8 2" xfId="237"/>
    <cellStyle name="Normal 2 8 3" xfId="238"/>
    <cellStyle name="Normal 2 82" xfId="239"/>
    <cellStyle name="Normal 2 83" xfId="240"/>
    <cellStyle name="Normal 2 86" xfId="241"/>
    <cellStyle name="Normal 2 9" xfId="242"/>
    <cellStyle name="Normal 2 9 2" xfId="243"/>
    <cellStyle name="Normal 2 9 3" xfId="244"/>
    <cellStyle name="Normal 3" xfId="245"/>
    <cellStyle name="Normal 3 10" xfId="246"/>
    <cellStyle name="Normal 3 10 2" xfId="247"/>
    <cellStyle name="Normal 3 11" xfId="248"/>
    <cellStyle name="Normal 3 11 2" xfId="249"/>
    <cellStyle name="Normal 3 12" xfId="250"/>
    <cellStyle name="Normal 3 12 2" xfId="251"/>
    <cellStyle name="Normal 3 13" xfId="252"/>
    <cellStyle name="Normal 3 13 2" xfId="253"/>
    <cellStyle name="Normal 3 14" xfId="254"/>
    <cellStyle name="Normal 3 15" xfId="255"/>
    <cellStyle name="Normal 3 16" xfId="440"/>
    <cellStyle name="Normal 3 2" xfId="256"/>
    <cellStyle name="Normal 3 2 2" xfId="257"/>
    <cellStyle name="Normal 3 3" xfId="258"/>
    <cellStyle name="Normal 3 4" xfId="259"/>
    <cellStyle name="Normal 3 5" xfId="260"/>
    <cellStyle name="Normal 3 5 2" xfId="261"/>
    <cellStyle name="Normal 3 6" xfId="262"/>
    <cellStyle name="Normal 3 6 2" xfId="263"/>
    <cellStyle name="Normal 3 7" xfId="264"/>
    <cellStyle name="Normal 3 7 2" xfId="265"/>
    <cellStyle name="Normal 3 8" xfId="266"/>
    <cellStyle name="Normal 3 8 2" xfId="267"/>
    <cellStyle name="Normal 3 9" xfId="268"/>
    <cellStyle name="Normal 3 9 2" xfId="269"/>
    <cellStyle name="Normal 4" xfId="270"/>
    <cellStyle name="Normal 4 10" xfId="271"/>
    <cellStyle name="Normal 4 11" xfId="272"/>
    <cellStyle name="Normal 4 12" xfId="273"/>
    <cellStyle name="Normal 4 13" xfId="274"/>
    <cellStyle name="Normal 4 2" xfId="275"/>
    <cellStyle name="Normal 4 2 2" xfId="276"/>
    <cellStyle name="Normal 4 3" xfId="277"/>
    <cellStyle name="Normal 4 3 2" xfId="278"/>
    <cellStyle name="Normal 4 4" xfId="279"/>
    <cellStyle name="Normal 4 4 2" xfId="280"/>
    <cellStyle name="Normal 4 5" xfId="281"/>
    <cellStyle name="Normal 4 5 2" xfId="282"/>
    <cellStyle name="Normal 4 6" xfId="283"/>
    <cellStyle name="Normal 4 7" xfId="284"/>
    <cellStyle name="Normal 4 8" xfId="285"/>
    <cellStyle name="Normal 4 9" xfId="286"/>
    <cellStyle name="Normal 5" xfId="287"/>
    <cellStyle name="Normal 5 10" xfId="288"/>
    <cellStyle name="Normal 5 10 2" xfId="289"/>
    <cellStyle name="Normal 5 11" xfId="290"/>
    <cellStyle name="Normal 5 11 2" xfId="291"/>
    <cellStyle name="Normal 5 12" xfId="292"/>
    <cellStyle name="Normal 5 12 2" xfId="293"/>
    <cellStyle name="Normal 5 13" xfId="294"/>
    <cellStyle name="Normal 5 13 2" xfId="295"/>
    <cellStyle name="Normal 5 14" xfId="296"/>
    <cellStyle name="Normal 5 15" xfId="297"/>
    <cellStyle name="Normal 5 16" xfId="298"/>
    <cellStyle name="Normal 5 17" xfId="299"/>
    <cellStyle name="Normal 5 18" xfId="300"/>
    <cellStyle name="Normal 5 18 2" xfId="301"/>
    <cellStyle name="Normal 5 18 3" xfId="302"/>
    <cellStyle name="Normal 5 2" xfId="303"/>
    <cellStyle name="Normal 5 2 2" xfId="304"/>
    <cellStyle name="Normal 5 3" xfId="305"/>
    <cellStyle name="Normal 5 3 2" xfId="306"/>
    <cellStyle name="Normal 5 4" xfId="307"/>
    <cellStyle name="Normal 5 4 2" xfId="308"/>
    <cellStyle name="Normal 5 5" xfId="309"/>
    <cellStyle name="Normal 5 5 2" xfId="310"/>
    <cellStyle name="Normal 5 6" xfId="311"/>
    <cellStyle name="Normal 5 6 2" xfId="312"/>
    <cellStyle name="Normal 5 7" xfId="313"/>
    <cellStyle name="Normal 5 7 2" xfId="314"/>
    <cellStyle name="Normal 5 8" xfId="315"/>
    <cellStyle name="Normal 5 8 2" xfId="316"/>
    <cellStyle name="Normal 5 9" xfId="317"/>
    <cellStyle name="Normal 5 9 2" xfId="318"/>
    <cellStyle name="Normal 56" xfId="319"/>
    <cellStyle name="Normal 6" xfId="320"/>
    <cellStyle name="Normal 6 10" xfId="321"/>
    <cellStyle name="Normal 6 11" xfId="322"/>
    <cellStyle name="Normal 6 12" xfId="323"/>
    <cellStyle name="Normal 6 13" xfId="324"/>
    <cellStyle name="Normal 6 14" xfId="441"/>
    <cellStyle name="Normal 6 2" xfId="325"/>
    <cellStyle name="Normal 6 2 2" xfId="326"/>
    <cellStyle name="Normal 6 2 3" xfId="327"/>
    <cellStyle name="Normal 6 2 4" xfId="328"/>
    <cellStyle name="Normal 6 2 4 2" xfId="329"/>
    <cellStyle name="Normal 6 2 5" xfId="442"/>
    <cellStyle name="Normal 6 3" xfId="330"/>
    <cellStyle name="Normal 6 3 2" xfId="331"/>
    <cellStyle name="Normal 6 4" xfId="332"/>
    <cellStyle name="Normal 6 4 2" xfId="333"/>
    <cellStyle name="Normal 6 5" xfId="334"/>
    <cellStyle name="Normal 6 5 2" xfId="335"/>
    <cellStyle name="Normal 6 6" xfId="336"/>
    <cellStyle name="Normal 6 6 2" xfId="337"/>
    <cellStyle name="Normal 6 7" xfId="338"/>
    <cellStyle name="Normal 6 8" xfId="339"/>
    <cellStyle name="Normal 6 9" xfId="340"/>
    <cellStyle name="Normal 67" xfId="341"/>
    <cellStyle name="Normal 7" xfId="342"/>
    <cellStyle name="Normal 7 10" xfId="343"/>
    <cellStyle name="Normal 7 10 2" xfId="344"/>
    <cellStyle name="Normal 7 11" xfId="345"/>
    <cellStyle name="Normal 7 11 2" xfId="346"/>
    <cellStyle name="Normal 7 12" xfId="347"/>
    <cellStyle name="Normal 7 12 2" xfId="348"/>
    <cellStyle name="Normal 7 13" xfId="349"/>
    <cellStyle name="Normal 7 13 2" xfId="350"/>
    <cellStyle name="Normal 7 14" xfId="351"/>
    <cellStyle name="Normal 7 15" xfId="352"/>
    <cellStyle name="Normal 7 16" xfId="353"/>
    <cellStyle name="Normal 7 17" xfId="354"/>
    <cellStyle name="Normal 7 18" xfId="355"/>
    <cellStyle name="Normal 7 2" xfId="356"/>
    <cellStyle name="Normal 7 2 2" xfId="357"/>
    <cellStyle name="Normal 7 3" xfId="358"/>
    <cellStyle name="Normal 7 3 2" xfId="359"/>
    <cellStyle name="Normal 7 4" xfId="360"/>
    <cellStyle name="Normal 7 4 2" xfId="361"/>
    <cellStyle name="Normal 7 5" xfId="362"/>
    <cellStyle name="Normal 7 5 2" xfId="363"/>
    <cellStyle name="Normal 7 6" xfId="364"/>
    <cellStyle name="Normal 7 6 2" xfId="365"/>
    <cellStyle name="Normal 7 7" xfId="366"/>
    <cellStyle name="Normal 7 7 2" xfId="367"/>
    <cellStyle name="Normal 7 8" xfId="368"/>
    <cellStyle name="Normal 7 8 2" xfId="369"/>
    <cellStyle name="Normal 7 9" xfId="370"/>
    <cellStyle name="Normal 7 9 2" xfId="371"/>
    <cellStyle name="Normal 8" xfId="372"/>
    <cellStyle name="Normal 8 2" xfId="373"/>
    <cellStyle name="Normal 9" xfId="374"/>
    <cellStyle name="Normal 9 2" xfId="375"/>
    <cellStyle name="Normal 9 3" xfId="376"/>
    <cellStyle name="Notas 2" xfId="377"/>
    <cellStyle name="Notas 2 2" xfId="378"/>
    <cellStyle name="Notas 3" xfId="379"/>
    <cellStyle name="Notas 3 2" xfId="380"/>
    <cellStyle name="Notas 4" xfId="381"/>
    <cellStyle name="Notas 5" xfId="382"/>
    <cellStyle name="Porcentaje 2" xfId="383"/>
    <cellStyle name="Porcentaje 2 2" xfId="384"/>
    <cellStyle name="Porcentaje 3" xfId="385"/>
    <cellStyle name="Porcentaje 3 2" xfId="386"/>
    <cellStyle name="Porcentaje 4" xfId="387"/>
    <cellStyle name="Porcentaje 5" xfId="388"/>
    <cellStyle name="Porcentual 2" xfId="389"/>
    <cellStyle name="Porcentual 2 2" xfId="390"/>
    <cellStyle name="Porcentual 2 3" xfId="391"/>
    <cellStyle name="SAPBEXaggData" xfId="392"/>
    <cellStyle name="SAPBEXaggDataEmph" xfId="393"/>
    <cellStyle name="SAPBEXaggItem" xfId="394"/>
    <cellStyle name="SAPBEXchaText" xfId="395"/>
    <cellStyle name="SAPBEXexcBad7" xfId="396"/>
    <cellStyle name="SAPBEXexcBad8" xfId="397"/>
    <cellStyle name="SAPBEXexcBad9" xfId="398"/>
    <cellStyle name="SAPBEXexcCritical4" xfId="399"/>
    <cellStyle name="SAPBEXexcCritical5" xfId="400"/>
    <cellStyle name="SAPBEXexcCritical6" xfId="401"/>
    <cellStyle name="SAPBEXexcGood1" xfId="402"/>
    <cellStyle name="SAPBEXexcGood2" xfId="403"/>
    <cellStyle name="SAPBEXexcGood3" xfId="404"/>
    <cellStyle name="SAPBEXfilterDrill" xfId="405"/>
    <cellStyle name="SAPBEXfilterItem" xfId="406"/>
    <cellStyle name="SAPBEXfilterText" xfId="407"/>
    <cellStyle name="SAPBEXformats" xfId="408"/>
    <cellStyle name="SAPBEXheaderItem" xfId="409"/>
    <cellStyle name="SAPBEXheaderText" xfId="410"/>
    <cellStyle name="SAPBEXresData" xfId="411"/>
    <cellStyle name="SAPBEXresDataEmph" xfId="412"/>
    <cellStyle name="SAPBEXresItem" xfId="413"/>
    <cellStyle name="SAPBEXstdData" xfId="414"/>
    <cellStyle name="SAPBEXstdDataEmph" xfId="415"/>
    <cellStyle name="SAPBEXstdItem" xfId="416"/>
    <cellStyle name="SAPBEXstdItem 2" xfId="417"/>
    <cellStyle name="SAPBEXtitle" xfId="418"/>
    <cellStyle name="SAPBEXundefined" xfId="419"/>
    <cellStyle name="Total 10" xfId="420"/>
    <cellStyle name="Total 11" xfId="421"/>
    <cellStyle name="Total 12" xfId="422"/>
    <cellStyle name="Total 13" xfId="423"/>
    <cellStyle name="Total 14" xfId="424"/>
    <cellStyle name="Total 2" xfId="425"/>
    <cellStyle name="Total 3" xfId="426"/>
    <cellStyle name="Total 4" xfId="427"/>
    <cellStyle name="Total 5" xfId="428"/>
    <cellStyle name="Total 6" xfId="429"/>
    <cellStyle name="Total 7" xfId="430"/>
    <cellStyle name="Total 8" xfId="431"/>
    <cellStyle name="Total 9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86</xdr:row>
      <xdr:rowOff>323850</xdr:rowOff>
    </xdr:from>
    <xdr:to>
      <xdr:col>9</xdr:col>
      <xdr:colOff>283369</xdr:colOff>
      <xdr:row>88</xdr:row>
      <xdr:rowOff>164306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6573500"/>
          <a:ext cx="9179719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292893</xdr:colOff>
      <xdr:row>0</xdr:row>
      <xdr:rowOff>80998</xdr:rowOff>
    </xdr:from>
    <xdr:to>
      <xdr:col>5</xdr:col>
      <xdr:colOff>1463627</xdr:colOff>
      <xdr:row>2</xdr:row>
      <xdr:rowOff>229943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35" t="41555" r="26851" b="36344"/>
        <a:stretch/>
      </xdr:blipFill>
      <xdr:spPr>
        <a:xfrm>
          <a:off x="4569618" y="80998"/>
          <a:ext cx="1170734" cy="475176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</xdr:colOff>
      <xdr:row>0</xdr:row>
      <xdr:rowOff>102401</xdr:rowOff>
    </xdr:from>
    <xdr:to>
      <xdr:col>3</xdr:col>
      <xdr:colOff>732861</xdr:colOff>
      <xdr:row>3</xdr:row>
      <xdr:rowOff>125177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6" y="102401"/>
          <a:ext cx="1221018" cy="594276"/>
        </a:xfrm>
        <a:prstGeom prst="rect">
          <a:avLst/>
        </a:prstGeom>
      </xdr:spPr>
    </xdr:pic>
    <xdr:clientData/>
  </xdr:twoCellAnchor>
  <xdr:twoCellAnchor editAs="oneCell">
    <xdr:from>
      <xdr:col>7</xdr:col>
      <xdr:colOff>332813</xdr:colOff>
      <xdr:row>0</xdr:row>
      <xdr:rowOff>91475</xdr:rowOff>
    </xdr:from>
    <xdr:to>
      <xdr:col>8</xdr:col>
      <xdr:colOff>499115</xdr:colOff>
      <xdr:row>3</xdr:row>
      <xdr:rowOff>163209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8063" y="91475"/>
          <a:ext cx="1416458" cy="643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89"/>
  <sheetViews>
    <sheetView showGridLines="0" tabSelected="1" showWhiteSpace="0" zoomScale="80" zoomScaleNormal="80" zoomScalePageLayoutView="70" workbookViewId="0">
      <selection activeCell="B5" sqref="B5"/>
    </sheetView>
  </sheetViews>
  <sheetFormatPr baseColWidth="10" defaultColWidth="0" defaultRowHeight="12.75" x14ac:dyDescent="0.2"/>
  <cols>
    <col min="1" max="1" width="11.42578125" style="3" customWidth="1"/>
    <col min="2" max="3" width="3.7109375" style="1" customWidth="1"/>
    <col min="4" max="4" width="23.85546875" style="1" customWidth="1"/>
    <col min="5" max="5" width="21.42578125" style="1" customWidth="1"/>
    <col min="6" max="6" width="32.7109375" style="1" customWidth="1"/>
    <col min="7" max="8" width="18.7109375" style="2" customWidth="1"/>
    <col min="9" max="9" width="7.7109375" style="1" customWidth="1"/>
    <col min="10" max="10" width="13.7109375" style="3" customWidth="1"/>
    <col min="11" max="16384" width="11.42578125" style="3" hidden="1"/>
  </cols>
  <sheetData>
    <row r="3" spans="2:9" ht="18.75" customHeight="1" x14ac:dyDescent="0.2"/>
    <row r="4" spans="2:9" x14ac:dyDescent="0.2">
      <c r="B4" s="4" t="s">
        <v>0</v>
      </c>
      <c r="C4" s="4"/>
      <c r="D4" s="4"/>
      <c r="E4" s="4"/>
      <c r="F4" s="4"/>
      <c r="G4" s="4"/>
      <c r="H4" s="4"/>
      <c r="I4" s="4"/>
    </row>
    <row r="5" spans="2:9" x14ac:dyDescent="0.2">
      <c r="B5" s="4" t="s">
        <v>52</v>
      </c>
      <c r="C5" s="4"/>
      <c r="D5" s="4"/>
      <c r="E5" s="4"/>
      <c r="F5" s="4"/>
      <c r="G5" s="4"/>
      <c r="H5" s="4"/>
      <c r="I5" s="4"/>
    </row>
    <row r="6" spans="2:9" x14ac:dyDescent="0.2">
      <c r="B6" s="4" t="s">
        <v>1</v>
      </c>
      <c r="C6" s="4"/>
      <c r="D6" s="4"/>
      <c r="E6" s="4"/>
      <c r="F6" s="4"/>
      <c r="G6" s="4"/>
      <c r="H6" s="4"/>
      <c r="I6" s="4"/>
    </row>
    <row r="7" spans="2:9" x14ac:dyDescent="0.2">
      <c r="C7" s="5"/>
      <c r="D7" s="6"/>
      <c r="E7" s="7"/>
      <c r="F7" s="7"/>
      <c r="G7" s="7"/>
      <c r="H7" s="7"/>
      <c r="I7" s="7"/>
    </row>
    <row r="8" spans="2:9" s="9" customFormat="1" x14ac:dyDescent="0.2">
      <c r="B8" s="5"/>
      <c r="C8" s="5"/>
      <c r="D8" s="6"/>
      <c r="E8" s="5"/>
      <c r="F8" s="5"/>
      <c r="G8" s="8"/>
      <c r="H8" s="8"/>
      <c r="I8" s="6"/>
    </row>
    <row r="9" spans="2:9" s="9" customFormat="1" x14ac:dyDescent="0.2">
      <c r="B9" s="50" t="s">
        <v>2</v>
      </c>
      <c r="C9" s="51"/>
      <c r="D9" s="51"/>
      <c r="E9" s="51"/>
      <c r="F9" s="10"/>
      <c r="G9" s="11">
        <v>2018</v>
      </c>
      <c r="H9" s="11">
        <v>2017</v>
      </c>
      <c r="I9" s="12"/>
    </row>
    <row r="10" spans="2:9" s="9" customFormat="1" x14ac:dyDescent="0.2">
      <c r="B10" s="13"/>
      <c r="C10" s="14"/>
      <c r="D10" s="15"/>
      <c r="E10" s="15"/>
      <c r="F10" s="15"/>
      <c r="G10" s="16"/>
      <c r="H10" s="16"/>
      <c r="I10" s="17"/>
    </row>
    <row r="11" spans="2:9" s="9" customFormat="1" x14ac:dyDescent="0.2">
      <c r="B11" s="18"/>
      <c r="C11" s="19"/>
      <c r="D11" s="19"/>
      <c r="E11" s="19"/>
      <c r="F11" s="19"/>
      <c r="G11" s="20"/>
      <c r="H11" s="20"/>
      <c r="I11" s="21"/>
    </row>
    <row r="12" spans="2:9" x14ac:dyDescent="0.2">
      <c r="B12" s="52" t="s">
        <v>51</v>
      </c>
      <c r="C12" s="53"/>
      <c r="D12" s="53"/>
      <c r="E12" s="53"/>
      <c r="F12" s="53"/>
      <c r="G12" s="20"/>
      <c r="H12" s="20"/>
      <c r="I12" s="21"/>
    </row>
    <row r="13" spans="2:9" x14ac:dyDescent="0.2">
      <c r="B13" s="18"/>
      <c r="C13" s="19"/>
      <c r="D13" s="2"/>
      <c r="E13" s="19"/>
      <c r="F13" s="19"/>
      <c r="G13" s="20"/>
      <c r="H13" s="20"/>
      <c r="I13" s="21"/>
    </row>
    <row r="14" spans="2:9" x14ac:dyDescent="0.2">
      <c r="B14" s="18"/>
      <c r="C14" s="53" t="s">
        <v>3</v>
      </c>
      <c r="D14" s="53"/>
      <c r="E14" s="53"/>
      <c r="F14" s="53"/>
      <c r="G14" s="22">
        <f>SUM(G15:G25)</f>
        <v>3413235779.9199996</v>
      </c>
      <c r="H14" s="22">
        <f>SUM(H15:H25)</f>
        <v>5145375863.0900002</v>
      </c>
      <c r="I14" s="21"/>
    </row>
    <row r="15" spans="2:9" x14ac:dyDescent="0.2">
      <c r="B15" s="18"/>
      <c r="C15" s="19"/>
      <c r="D15" s="49" t="s">
        <v>4</v>
      </c>
      <c r="E15" s="49"/>
      <c r="F15" s="49"/>
      <c r="G15" s="23">
        <v>0</v>
      </c>
      <c r="H15" s="23">
        <v>0</v>
      </c>
      <c r="I15" s="21"/>
    </row>
    <row r="16" spans="2:9" x14ac:dyDescent="0.2">
      <c r="B16" s="18"/>
      <c r="C16" s="19"/>
      <c r="D16" s="49" t="s">
        <v>5</v>
      </c>
      <c r="E16" s="49"/>
      <c r="F16" s="49"/>
      <c r="G16" s="23">
        <v>348564.66</v>
      </c>
      <c r="H16" s="23">
        <v>4522524.71</v>
      </c>
      <c r="I16" s="21"/>
    </row>
    <row r="17" spans="2:9" x14ac:dyDescent="0.2">
      <c r="B17" s="18"/>
      <c r="C17" s="24"/>
      <c r="D17" s="49" t="s">
        <v>6</v>
      </c>
      <c r="E17" s="49"/>
      <c r="F17" s="49"/>
      <c r="G17" s="23">
        <v>0</v>
      </c>
      <c r="H17" s="23">
        <v>0</v>
      </c>
      <c r="I17" s="21"/>
    </row>
    <row r="18" spans="2:9" x14ac:dyDescent="0.2">
      <c r="B18" s="18"/>
      <c r="C18" s="24"/>
      <c r="D18" s="49" t="s">
        <v>7</v>
      </c>
      <c r="E18" s="49"/>
      <c r="F18" s="49"/>
      <c r="G18" s="23">
        <v>0</v>
      </c>
      <c r="H18" s="23">
        <v>0</v>
      </c>
      <c r="I18" s="21"/>
    </row>
    <row r="19" spans="2:9" x14ac:dyDescent="0.2">
      <c r="B19" s="18"/>
      <c r="C19" s="24"/>
      <c r="D19" s="49" t="s">
        <v>8</v>
      </c>
      <c r="E19" s="49"/>
      <c r="F19" s="49"/>
      <c r="G19" s="23">
        <v>10442794.01</v>
      </c>
      <c r="H19" s="23">
        <v>20505673.190000001</v>
      </c>
      <c r="I19" s="21"/>
    </row>
    <row r="20" spans="2:9" x14ac:dyDescent="0.2">
      <c r="B20" s="18"/>
      <c r="C20" s="24"/>
      <c r="D20" s="49" t="s">
        <v>9</v>
      </c>
      <c r="E20" s="49"/>
      <c r="F20" s="49"/>
      <c r="G20" s="23">
        <v>1587712.75</v>
      </c>
      <c r="H20" s="23">
        <v>10071562.640000001</v>
      </c>
      <c r="I20" s="21"/>
    </row>
    <row r="21" spans="2:9" x14ac:dyDescent="0.2">
      <c r="B21" s="18"/>
      <c r="C21" s="24"/>
      <c r="D21" s="49" t="s">
        <v>10</v>
      </c>
      <c r="E21" s="49"/>
      <c r="F21" s="49"/>
      <c r="G21" s="23">
        <v>0</v>
      </c>
      <c r="H21" s="23">
        <v>0</v>
      </c>
      <c r="I21" s="21"/>
    </row>
    <row r="22" spans="2:9" x14ac:dyDescent="0.2">
      <c r="B22" s="18"/>
      <c r="C22" s="24"/>
      <c r="D22" s="49" t="s">
        <v>11</v>
      </c>
      <c r="E22" s="49"/>
      <c r="F22" s="49"/>
      <c r="G22" s="23">
        <v>0</v>
      </c>
      <c r="H22" s="23">
        <v>0</v>
      </c>
      <c r="I22" s="21"/>
    </row>
    <row r="23" spans="2:9" x14ac:dyDescent="0.2">
      <c r="B23" s="18"/>
      <c r="C23" s="24"/>
      <c r="D23" s="49" t="s">
        <v>12</v>
      </c>
      <c r="E23" s="49"/>
      <c r="F23" s="49"/>
      <c r="G23" s="23">
        <v>2990938638.1799998</v>
      </c>
      <c r="H23" s="23">
        <v>4569013494.0100002</v>
      </c>
      <c r="I23" s="21"/>
    </row>
    <row r="24" spans="2:9" x14ac:dyDescent="0.2">
      <c r="B24" s="18"/>
      <c r="C24" s="24"/>
      <c r="D24" s="49" t="s">
        <v>13</v>
      </c>
      <c r="E24" s="49"/>
      <c r="F24" s="49"/>
      <c r="G24" s="23">
        <v>381370398.62</v>
      </c>
      <c r="H24" s="23">
        <v>490886445.85000002</v>
      </c>
      <c r="I24" s="21"/>
    </row>
    <row r="25" spans="2:9" x14ac:dyDescent="0.2">
      <c r="B25" s="18"/>
      <c r="C25" s="24"/>
      <c r="D25" s="49" t="s">
        <v>14</v>
      </c>
      <c r="E25" s="49"/>
      <c r="F25" s="25"/>
      <c r="G25" s="23">
        <v>28547671.699999999</v>
      </c>
      <c r="H25" s="23">
        <v>50376162.689999998</v>
      </c>
      <c r="I25" s="21"/>
    </row>
    <row r="26" spans="2:9" x14ac:dyDescent="0.2">
      <c r="B26" s="18"/>
      <c r="C26" s="19"/>
      <c r="D26" s="2"/>
      <c r="E26" s="19"/>
      <c r="F26" s="19"/>
      <c r="I26" s="21"/>
    </row>
    <row r="27" spans="2:9" x14ac:dyDescent="0.2">
      <c r="B27" s="18"/>
      <c r="C27" s="53" t="s">
        <v>15</v>
      </c>
      <c r="D27" s="53"/>
      <c r="E27" s="53"/>
      <c r="F27" s="53"/>
      <c r="G27" s="22">
        <f>SUM(G28:G44)</f>
        <v>3613853212.4300003</v>
      </c>
      <c r="H27" s="22">
        <f>SUM(H28:H44)</f>
        <v>5070968334.3500004</v>
      </c>
      <c r="I27" s="21"/>
    </row>
    <row r="28" spans="2:9" x14ac:dyDescent="0.2">
      <c r="B28" s="18"/>
      <c r="C28" s="26"/>
      <c r="D28" s="49" t="s">
        <v>16</v>
      </c>
      <c r="E28" s="49"/>
      <c r="F28" s="49"/>
      <c r="G28" s="23">
        <v>123018119.48</v>
      </c>
      <c r="H28" s="23">
        <v>171372989.09999999</v>
      </c>
      <c r="I28" s="21"/>
    </row>
    <row r="29" spans="2:9" x14ac:dyDescent="0.2">
      <c r="B29" s="18"/>
      <c r="C29" s="26"/>
      <c r="D29" s="49" t="s">
        <v>17</v>
      </c>
      <c r="E29" s="49"/>
      <c r="F29" s="49"/>
      <c r="G29" s="23">
        <v>2157262.2400000002</v>
      </c>
      <c r="H29" s="23">
        <v>6419092.6200000001</v>
      </c>
      <c r="I29" s="21"/>
    </row>
    <row r="30" spans="2:9" x14ac:dyDescent="0.2">
      <c r="B30" s="18"/>
      <c r="C30" s="26"/>
      <c r="D30" s="49" t="s">
        <v>18</v>
      </c>
      <c r="E30" s="49"/>
      <c r="F30" s="49"/>
      <c r="G30" s="23">
        <v>33841679.829999998</v>
      </c>
      <c r="H30" s="23">
        <v>60443585.460000001</v>
      </c>
      <c r="I30" s="21"/>
    </row>
    <row r="31" spans="2:9" x14ac:dyDescent="0.2">
      <c r="B31" s="18"/>
      <c r="C31" s="19"/>
      <c r="D31" s="2"/>
      <c r="E31" s="19"/>
      <c r="F31" s="19"/>
      <c r="I31" s="21"/>
    </row>
    <row r="32" spans="2:9" x14ac:dyDescent="0.2">
      <c r="B32" s="18"/>
      <c r="C32" s="26"/>
      <c r="D32" s="49" t="s">
        <v>19</v>
      </c>
      <c r="E32" s="49"/>
      <c r="F32" s="49"/>
      <c r="G32" s="23">
        <v>3454781862.6700001</v>
      </c>
      <c r="H32" s="23">
        <v>4821837358.8599997</v>
      </c>
      <c r="I32" s="21"/>
    </row>
    <row r="33" spans="2:10" x14ac:dyDescent="0.2">
      <c r="B33" s="18"/>
      <c r="C33" s="26"/>
      <c r="D33" s="49" t="s">
        <v>20</v>
      </c>
      <c r="E33" s="49"/>
      <c r="F33" s="49"/>
      <c r="G33" s="23">
        <v>0</v>
      </c>
      <c r="H33" s="23">
        <v>0</v>
      </c>
      <c r="I33" s="21"/>
    </row>
    <row r="34" spans="2:10" ht="15" x14ac:dyDescent="0.25">
      <c r="B34" s="18"/>
      <c r="C34" s="26"/>
      <c r="D34" s="49" t="s">
        <v>21</v>
      </c>
      <c r="E34" s="49"/>
      <c r="F34" s="49"/>
      <c r="G34" s="23">
        <v>0</v>
      </c>
      <c r="H34" s="23">
        <v>0</v>
      </c>
      <c r="I34" s="21"/>
      <c r="J34" s="27"/>
    </row>
    <row r="35" spans="2:10" x14ac:dyDescent="0.2">
      <c r="B35" s="18"/>
      <c r="C35" s="26"/>
      <c r="D35" s="49" t="s">
        <v>22</v>
      </c>
      <c r="E35" s="49"/>
      <c r="F35" s="49"/>
      <c r="G35" s="23">
        <v>35295.93</v>
      </c>
      <c r="H35" s="23">
        <v>84488.79</v>
      </c>
      <c r="I35" s="21"/>
    </row>
    <row r="36" spans="2:10" x14ac:dyDescent="0.2">
      <c r="B36" s="18"/>
      <c r="C36" s="26"/>
      <c r="D36" s="49" t="s">
        <v>23</v>
      </c>
      <c r="E36" s="49"/>
      <c r="F36" s="49"/>
      <c r="G36" s="23">
        <v>12038.46</v>
      </c>
      <c r="H36" s="23">
        <v>0</v>
      </c>
      <c r="I36" s="21"/>
    </row>
    <row r="37" spans="2:10" x14ac:dyDescent="0.2">
      <c r="B37" s="18"/>
      <c r="C37" s="26"/>
      <c r="D37" s="49" t="s">
        <v>24</v>
      </c>
      <c r="E37" s="49"/>
      <c r="F37" s="49"/>
      <c r="G37" s="23">
        <v>0</v>
      </c>
      <c r="H37" s="23">
        <v>0</v>
      </c>
      <c r="I37" s="21"/>
    </row>
    <row r="38" spans="2:10" x14ac:dyDescent="0.2">
      <c r="B38" s="18"/>
      <c r="C38" s="26"/>
      <c r="D38" s="49" t="s">
        <v>25</v>
      </c>
      <c r="E38" s="49"/>
      <c r="F38" s="49"/>
      <c r="G38" s="23">
        <v>0</v>
      </c>
      <c r="H38" s="23">
        <v>0</v>
      </c>
      <c r="I38" s="21"/>
    </row>
    <row r="39" spans="2:10" x14ac:dyDescent="0.2">
      <c r="B39" s="18"/>
      <c r="C39" s="26"/>
      <c r="D39" s="49" t="s">
        <v>26</v>
      </c>
      <c r="E39" s="49"/>
      <c r="F39" s="49"/>
      <c r="G39" s="23">
        <v>0</v>
      </c>
      <c r="H39" s="23">
        <v>0</v>
      </c>
      <c r="I39" s="21"/>
    </row>
    <row r="40" spans="2:10" x14ac:dyDescent="0.2">
      <c r="B40" s="18"/>
      <c r="C40" s="26"/>
      <c r="D40" s="49" t="s">
        <v>27</v>
      </c>
      <c r="E40" s="49"/>
      <c r="F40" s="49"/>
      <c r="G40" s="23">
        <v>0</v>
      </c>
      <c r="H40" s="23">
        <v>0</v>
      </c>
      <c r="I40" s="21"/>
      <c r="J40" s="28"/>
    </row>
    <row r="41" spans="2:10" x14ac:dyDescent="0.2">
      <c r="B41" s="18"/>
      <c r="C41" s="26"/>
      <c r="D41" s="49" t="s">
        <v>28</v>
      </c>
      <c r="E41" s="49"/>
      <c r="F41" s="49"/>
      <c r="G41" s="23">
        <v>0</v>
      </c>
      <c r="H41" s="23">
        <v>0</v>
      </c>
      <c r="I41" s="21"/>
    </row>
    <row r="42" spans="2:10" x14ac:dyDescent="0.2">
      <c r="B42" s="18"/>
      <c r="C42" s="26"/>
      <c r="D42" s="49" t="s">
        <v>29</v>
      </c>
      <c r="E42" s="49"/>
      <c r="F42" s="49"/>
      <c r="G42" s="23">
        <v>0</v>
      </c>
      <c r="H42" s="23">
        <v>0</v>
      </c>
      <c r="I42" s="21"/>
    </row>
    <row r="43" spans="2:10" x14ac:dyDescent="0.2">
      <c r="B43" s="18"/>
      <c r="C43" s="26"/>
      <c r="D43" s="49" t="s">
        <v>30</v>
      </c>
      <c r="E43" s="49"/>
      <c r="F43" s="49"/>
      <c r="G43" s="23">
        <v>0</v>
      </c>
      <c r="H43" s="23">
        <v>0</v>
      </c>
      <c r="I43" s="21"/>
    </row>
    <row r="44" spans="2:10" x14ac:dyDescent="0.2">
      <c r="B44" s="18"/>
      <c r="C44" s="26"/>
      <c r="D44" s="49" t="s">
        <v>31</v>
      </c>
      <c r="E44" s="49"/>
      <c r="F44" s="49"/>
      <c r="G44" s="23">
        <v>6953.82</v>
      </c>
      <c r="H44" s="23">
        <v>10810819.52</v>
      </c>
      <c r="I44" s="21"/>
    </row>
    <row r="45" spans="2:10" x14ac:dyDescent="0.2">
      <c r="B45" s="18"/>
      <c r="C45" s="19"/>
      <c r="D45" s="2"/>
      <c r="E45" s="19"/>
      <c r="F45" s="19"/>
      <c r="I45" s="21"/>
    </row>
    <row r="46" spans="2:10" s="32" customFormat="1" x14ac:dyDescent="0.2">
      <c r="B46" s="29"/>
      <c r="C46" s="53" t="s">
        <v>32</v>
      </c>
      <c r="D46" s="53"/>
      <c r="E46" s="53"/>
      <c r="F46" s="53"/>
      <c r="G46" s="30">
        <f>G14-G27</f>
        <v>-200617432.51000071</v>
      </c>
      <c r="H46" s="30">
        <f>H14-H27</f>
        <v>74407528.739999771</v>
      </c>
      <c r="I46" s="31"/>
    </row>
    <row r="47" spans="2:10" s="32" customFormat="1" x14ac:dyDescent="0.2">
      <c r="B47" s="29"/>
      <c r="C47" s="26"/>
      <c r="D47" s="26"/>
      <c r="E47" s="26"/>
      <c r="F47" s="26"/>
      <c r="G47" s="30"/>
      <c r="H47" s="30"/>
      <c r="I47" s="31"/>
    </row>
    <row r="48" spans="2:10" x14ac:dyDescent="0.2">
      <c r="B48" s="18"/>
      <c r="C48" s="19"/>
      <c r="D48" s="19"/>
      <c r="E48" s="19"/>
      <c r="F48" s="19"/>
      <c r="G48" s="23"/>
      <c r="H48" s="23"/>
      <c r="I48" s="21"/>
    </row>
    <row r="49" spans="2:9" x14ac:dyDescent="0.2">
      <c r="B49" s="52" t="s">
        <v>33</v>
      </c>
      <c r="C49" s="53"/>
      <c r="D49" s="53"/>
      <c r="E49" s="53"/>
      <c r="F49" s="53"/>
      <c r="G49" s="23"/>
      <c r="H49" s="23"/>
      <c r="I49" s="21"/>
    </row>
    <row r="50" spans="2:9" x14ac:dyDescent="0.2">
      <c r="B50" s="18"/>
      <c r="C50" s="19"/>
      <c r="D50" s="19"/>
      <c r="E50" s="19"/>
      <c r="F50" s="19"/>
      <c r="G50" s="23"/>
      <c r="H50" s="23"/>
      <c r="I50" s="21"/>
    </row>
    <row r="51" spans="2:9" x14ac:dyDescent="0.2">
      <c r="B51" s="18"/>
      <c r="C51" s="53" t="s">
        <v>3</v>
      </c>
      <c r="D51" s="53"/>
      <c r="E51" s="53"/>
      <c r="F51" s="53"/>
      <c r="G51" s="22">
        <f>SUM(G52:G54)</f>
        <v>6924.51</v>
      </c>
      <c r="H51" s="22">
        <f>SUM(H52:H54)</f>
        <v>25916030.57</v>
      </c>
      <c r="I51" s="21"/>
    </row>
    <row r="52" spans="2:9" x14ac:dyDescent="0.2">
      <c r="B52" s="18"/>
      <c r="C52" s="9"/>
      <c r="D52" s="54" t="s">
        <v>34</v>
      </c>
      <c r="E52" s="54"/>
      <c r="F52" s="54"/>
      <c r="G52" s="23">
        <v>0</v>
      </c>
      <c r="H52" s="23">
        <v>0</v>
      </c>
      <c r="I52" s="21"/>
    </row>
    <row r="53" spans="2:9" x14ac:dyDescent="0.2">
      <c r="B53" s="18"/>
      <c r="C53" s="9"/>
      <c r="D53" s="54" t="s">
        <v>35</v>
      </c>
      <c r="E53" s="54"/>
      <c r="F53" s="54"/>
      <c r="G53" s="23">
        <v>6924.51</v>
      </c>
      <c r="H53" s="23">
        <v>25916030.57</v>
      </c>
      <c r="I53" s="21"/>
    </row>
    <row r="54" spans="2:9" x14ac:dyDescent="0.2">
      <c r="B54" s="18"/>
      <c r="C54" s="20"/>
      <c r="D54" s="54" t="s">
        <v>36</v>
      </c>
      <c r="E54" s="54"/>
      <c r="F54" s="54"/>
      <c r="G54" s="23">
        <v>0</v>
      </c>
      <c r="H54" s="23">
        <v>0</v>
      </c>
      <c r="I54" s="21"/>
    </row>
    <row r="55" spans="2:9" x14ac:dyDescent="0.2">
      <c r="B55" s="18"/>
      <c r="C55" s="20"/>
      <c r="D55" s="9"/>
      <c r="E55" s="9"/>
      <c r="F55" s="9"/>
      <c r="G55" s="9"/>
      <c r="H55" s="9"/>
      <c r="I55" s="21"/>
    </row>
    <row r="56" spans="2:9" x14ac:dyDescent="0.2">
      <c r="B56" s="18"/>
      <c r="C56" s="26" t="s">
        <v>15</v>
      </c>
      <c r="D56" s="26"/>
      <c r="E56" s="26"/>
      <c r="F56" s="26"/>
      <c r="G56" s="22">
        <v>0</v>
      </c>
      <c r="H56" s="22">
        <f>SUM(H57:H59)</f>
        <v>43618027.299999997</v>
      </c>
      <c r="I56" s="21"/>
    </row>
    <row r="57" spans="2:9" x14ac:dyDescent="0.2">
      <c r="B57" s="18"/>
      <c r="C57" s="20"/>
      <c r="D57" s="24" t="s">
        <v>34</v>
      </c>
      <c r="E57" s="24"/>
      <c r="F57" s="24"/>
      <c r="G57" s="23">
        <v>0</v>
      </c>
      <c r="H57" s="23">
        <v>0</v>
      </c>
      <c r="I57" s="21"/>
    </row>
    <row r="58" spans="2:9" x14ac:dyDescent="0.2">
      <c r="B58" s="18"/>
      <c r="C58" s="20"/>
      <c r="D58" s="54" t="s">
        <v>35</v>
      </c>
      <c r="E58" s="54"/>
      <c r="F58" s="54"/>
      <c r="G58" s="23">
        <v>0</v>
      </c>
      <c r="H58" s="23">
        <v>43618027.299999997</v>
      </c>
      <c r="I58" s="21"/>
    </row>
    <row r="59" spans="2:9" x14ac:dyDescent="0.2">
      <c r="B59" s="18"/>
      <c r="C59" s="9"/>
      <c r="D59" s="54" t="s">
        <v>37</v>
      </c>
      <c r="E59" s="54"/>
      <c r="F59" s="54"/>
      <c r="G59" s="23">
        <v>0</v>
      </c>
      <c r="H59" s="23">
        <v>0</v>
      </c>
      <c r="I59" s="21"/>
    </row>
    <row r="60" spans="2:9" x14ac:dyDescent="0.2">
      <c r="B60" s="18"/>
      <c r="C60" s="53" t="s">
        <v>38</v>
      </c>
      <c r="D60" s="53"/>
      <c r="E60" s="53"/>
      <c r="F60" s="53"/>
      <c r="G60" s="22">
        <f>G51-G56</f>
        <v>6924.51</v>
      </c>
      <c r="H60" s="22">
        <f>H51-H56</f>
        <v>-17701996.729999997</v>
      </c>
      <c r="I60" s="21"/>
    </row>
    <row r="61" spans="2:9" x14ac:dyDescent="0.2">
      <c r="B61" s="18"/>
      <c r="C61" s="9"/>
      <c r="D61" s="9"/>
      <c r="E61" s="9"/>
      <c r="F61" s="9"/>
      <c r="G61" s="9"/>
      <c r="H61" s="9"/>
      <c r="I61" s="21"/>
    </row>
    <row r="62" spans="2:9" x14ac:dyDescent="0.2">
      <c r="B62" s="33"/>
      <c r="C62" s="9"/>
      <c r="D62" s="9"/>
      <c r="E62" s="9"/>
      <c r="F62" s="9"/>
      <c r="G62" s="9"/>
      <c r="H62" s="9"/>
      <c r="I62" s="21"/>
    </row>
    <row r="63" spans="2:9" x14ac:dyDescent="0.2">
      <c r="B63" s="52" t="s">
        <v>39</v>
      </c>
      <c r="C63" s="53"/>
      <c r="D63" s="53"/>
      <c r="E63" s="53"/>
      <c r="F63" s="53"/>
      <c r="G63" s="9"/>
      <c r="H63" s="9"/>
      <c r="I63" s="21"/>
    </row>
    <row r="64" spans="2:9" x14ac:dyDescent="0.2">
      <c r="B64" s="18"/>
      <c r="C64" s="19"/>
      <c r="D64" s="2"/>
      <c r="E64" s="25"/>
      <c r="F64" s="25"/>
      <c r="G64" s="23"/>
      <c r="H64" s="23"/>
      <c r="I64" s="21"/>
    </row>
    <row r="65" spans="2:9" x14ac:dyDescent="0.2">
      <c r="B65" s="18"/>
      <c r="C65" s="26" t="s">
        <v>3</v>
      </c>
      <c r="D65" s="26"/>
      <c r="E65" s="26"/>
      <c r="F65" s="26"/>
      <c r="G65" s="22">
        <f>SUM(G66:G69)</f>
        <v>270922258.86000001</v>
      </c>
      <c r="H65" s="22">
        <f>H66+H69</f>
        <v>536110687.14999998</v>
      </c>
      <c r="I65" s="21"/>
    </row>
    <row r="66" spans="2:9" x14ac:dyDescent="0.2">
      <c r="B66" s="33"/>
      <c r="C66" s="9"/>
      <c r="D66" s="24" t="s">
        <v>40</v>
      </c>
      <c r="E66" s="24"/>
      <c r="F66" s="24"/>
      <c r="G66" s="23">
        <v>0</v>
      </c>
      <c r="H66" s="23">
        <f>SUM(H67:H68)</f>
        <v>0</v>
      </c>
      <c r="I66" s="21"/>
    </row>
    <row r="67" spans="2:9" x14ac:dyDescent="0.2">
      <c r="B67" s="18"/>
      <c r="C67" s="26"/>
      <c r="D67" s="24" t="s">
        <v>41</v>
      </c>
      <c r="E67" s="24"/>
      <c r="F67" s="24"/>
      <c r="G67" s="23">
        <v>0</v>
      </c>
      <c r="H67" s="23">
        <v>0</v>
      </c>
      <c r="I67" s="21"/>
    </row>
    <row r="68" spans="2:9" x14ac:dyDescent="0.2">
      <c r="B68" s="18"/>
      <c r="C68" s="26"/>
      <c r="D68" s="24" t="s">
        <v>42</v>
      </c>
      <c r="E68" s="24"/>
      <c r="F68" s="24"/>
      <c r="G68" s="23">
        <v>0</v>
      </c>
      <c r="H68" s="23">
        <v>0</v>
      </c>
      <c r="I68" s="21"/>
    </row>
    <row r="69" spans="2:9" x14ac:dyDescent="0.2">
      <c r="B69" s="18"/>
      <c r="C69" s="26"/>
      <c r="D69" s="54" t="s">
        <v>43</v>
      </c>
      <c r="E69" s="54"/>
      <c r="F69" s="54"/>
      <c r="G69" s="23">
        <v>270922258.86000001</v>
      </c>
      <c r="H69" s="23">
        <v>536110687.14999998</v>
      </c>
      <c r="I69" s="21"/>
    </row>
    <row r="70" spans="2:9" x14ac:dyDescent="0.2">
      <c r="B70" s="18"/>
      <c r="C70" s="20"/>
      <c r="D70" s="9"/>
      <c r="E70" s="9"/>
      <c r="F70" s="9"/>
      <c r="G70" s="9"/>
      <c r="H70" s="9"/>
      <c r="I70" s="21"/>
    </row>
    <row r="71" spans="2:9" x14ac:dyDescent="0.2">
      <c r="B71" s="18"/>
      <c r="C71" s="26" t="s">
        <v>15</v>
      </c>
      <c r="D71" s="26"/>
      <c r="E71" s="26"/>
      <c r="F71" s="26"/>
      <c r="G71" s="22">
        <f>SUM(G73:G76)</f>
        <v>213287274.66999999</v>
      </c>
      <c r="H71" s="22">
        <f>H72+H75</f>
        <v>381003487.92000002</v>
      </c>
      <c r="I71" s="21"/>
    </row>
    <row r="72" spans="2:9" x14ac:dyDescent="0.2">
      <c r="B72" s="18"/>
      <c r="C72" s="9"/>
      <c r="D72" s="24" t="s">
        <v>44</v>
      </c>
      <c r="E72" s="24"/>
      <c r="F72" s="24"/>
      <c r="G72" s="9">
        <v>0</v>
      </c>
      <c r="H72" s="23">
        <f>SUM(H73:H74)</f>
        <v>0</v>
      </c>
      <c r="I72" s="21"/>
    </row>
    <row r="73" spans="2:9" x14ac:dyDescent="0.2">
      <c r="B73" s="18"/>
      <c r="C73" s="26"/>
      <c r="D73" s="24" t="s">
        <v>41</v>
      </c>
      <c r="E73" s="24"/>
      <c r="F73" s="24"/>
      <c r="G73" s="23">
        <v>0</v>
      </c>
      <c r="H73" s="23">
        <v>0</v>
      </c>
      <c r="I73" s="21"/>
    </row>
    <row r="74" spans="2:9" x14ac:dyDescent="0.2">
      <c r="B74" s="33"/>
      <c r="C74" s="26"/>
      <c r="D74" s="24" t="s">
        <v>42</v>
      </c>
      <c r="E74" s="24"/>
      <c r="F74" s="24"/>
      <c r="G74" s="23">
        <v>0</v>
      </c>
      <c r="H74" s="23">
        <v>0</v>
      </c>
      <c r="I74" s="21"/>
    </row>
    <row r="75" spans="2:9" x14ac:dyDescent="0.2">
      <c r="B75" s="18"/>
      <c r="C75" s="26"/>
      <c r="D75" s="54" t="s">
        <v>45</v>
      </c>
      <c r="E75" s="54"/>
      <c r="F75" s="54"/>
      <c r="G75" s="34">
        <v>213287274.66999999</v>
      </c>
      <c r="H75" s="34">
        <v>381003487.92000002</v>
      </c>
      <c r="I75" s="21"/>
    </row>
    <row r="76" spans="2:9" x14ac:dyDescent="0.2">
      <c r="B76" s="18"/>
      <c r="C76" s="20"/>
      <c r="D76" s="9"/>
      <c r="E76" s="9"/>
      <c r="F76" s="9"/>
      <c r="G76" s="9"/>
      <c r="H76" s="35"/>
      <c r="I76" s="21"/>
    </row>
    <row r="77" spans="2:9" x14ac:dyDescent="0.2">
      <c r="B77" s="18"/>
      <c r="C77" s="53" t="s">
        <v>46</v>
      </c>
      <c r="D77" s="53"/>
      <c r="E77" s="53"/>
      <c r="F77" s="53"/>
      <c r="G77" s="22">
        <f>G65-G71</f>
        <v>57634984.190000027</v>
      </c>
      <c r="H77" s="22">
        <f>H65-H71</f>
        <v>155107199.22999996</v>
      </c>
      <c r="I77" s="21"/>
    </row>
    <row r="78" spans="2:9" x14ac:dyDescent="0.2">
      <c r="B78" s="18"/>
      <c r="C78" s="9"/>
      <c r="D78" s="9"/>
      <c r="E78" s="9"/>
      <c r="F78" s="9"/>
      <c r="G78" s="36"/>
      <c r="H78" s="9"/>
      <c r="I78" s="21"/>
    </row>
    <row r="79" spans="2:9" x14ac:dyDescent="0.2">
      <c r="B79" s="18"/>
      <c r="C79" s="9"/>
      <c r="D79" s="9"/>
      <c r="E79" s="9"/>
      <c r="F79" s="9"/>
      <c r="G79" s="37"/>
      <c r="H79" s="37"/>
      <c r="I79" s="21"/>
    </row>
    <row r="80" spans="2:9" x14ac:dyDescent="0.2">
      <c r="B80" s="56" t="s">
        <v>47</v>
      </c>
      <c r="C80" s="57"/>
      <c r="D80" s="57"/>
      <c r="E80" s="57"/>
      <c r="F80" s="57"/>
      <c r="G80" s="30">
        <f>G46+G60+G77</f>
        <v>-142975523.81000069</v>
      </c>
      <c r="H80" s="30">
        <f>H46+H60+H77</f>
        <v>211812731.23999974</v>
      </c>
      <c r="I80" s="21"/>
    </row>
    <row r="81" spans="2:9" x14ac:dyDescent="0.2">
      <c r="B81" s="33"/>
      <c r="C81" s="9"/>
      <c r="D81" s="9"/>
      <c r="E81" s="36"/>
      <c r="F81" s="36"/>
      <c r="G81" s="36"/>
      <c r="H81" s="36"/>
      <c r="I81" s="21"/>
    </row>
    <row r="82" spans="2:9" x14ac:dyDescent="0.2">
      <c r="B82" s="33"/>
      <c r="C82" s="9"/>
      <c r="D82" s="9"/>
      <c r="E82" s="9"/>
      <c r="F82" s="36"/>
      <c r="G82" s="35"/>
      <c r="H82" s="9"/>
      <c r="I82" s="21"/>
    </row>
    <row r="83" spans="2:9" x14ac:dyDescent="0.2">
      <c r="B83" s="33"/>
      <c r="C83" s="9"/>
      <c r="D83" s="9"/>
      <c r="E83" s="9"/>
      <c r="F83" s="9"/>
      <c r="G83" s="38"/>
      <c r="H83" s="38"/>
      <c r="I83" s="21"/>
    </row>
    <row r="84" spans="2:9" x14ac:dyDescent="0.2">
      <c r="B84" s="56" t="s">
        <v>48</v>
      </c>
      <c r="C84" s="57"/>
      <c r="D84" s="57"/>
      <c r="E84" s="57"/>
      <c r="F84" s="57"/>
      <c r="G84" s="30">
        <v>336791883.31</v>
      </c>
      <c r="H84" s="30">
        <v>124979152.06999999</v>
      </c>
      <c r="I84" s="21"/>
    </row>
    <row r="85" spans="2:9" x14ac:dyDescent="0.2">
      <c r="B85" s="58" t="s">
        <v>49</v>
      </c>
      <c r="C85" s="59"/>
      <c r="D85" s="59"/>
      <c r="E85" s="59"/>
      <c r="F85" s="59"/>
      <c r="G85" s="39">
        <f>G46+G60+G77+G84</f>
        <v>193816359.49999931</v>
      </c>
      <c r="H85" s="39">
        <v>336791883.31</v>
      </c>
      <c r="I85" s="40"/>
    </row>
    <row r="86" spans="2:9" x14ac:dyDescent="0.2">
      <c r="B86" s="41" t="s">
        <v>50</v>
      </c>
      <c r="C86" s="42"/>
      <c r="D86" s="42"/>
      <c r="E86" s="42"/>
      <c r="F86" s="42"/>
      <c r="G86" s="42"/>
      <c r="H86" s="42"/>
      <c r="I86" s="42"/>
    </row>
    <row r="87" spans="2:9" x14ac:dyDescent="0.2">
      <c r="B87" s="42"/>
      <c r="C87" s="43"/>
      <c r="D87" s="44"/>
      <c r="E87" s="44"/>
      <c r="F87" s="44"/>
      <c r="G87" s="44"/>
      <c r="H87" s="43"/>
      <c r="I87" s="45"/>
    </row>
    <row r="88" spans="2:9" x14ac:dyDescent="0.2">
      <c r="B88" s="46"/>
      <c r="C88" s="9"/>
      <c r="D88" s="60"/>
      <c r="E88" s="60"/>
      <c r="F88" s="60"/>
      <c r="G88" s="60"/>
      <c r="H88" s="9"/>
      <c r="I88" s="47"/>
    </row>
    <row r="89" spans="2:9" x14ac:dyDescent="0.2">
      <c r="B89" s="48"/>
      <c r="C89" s="9"/>
      <c r="D89" s="55"/>
      <c r="E89" s="55"/>
      <c r="F89" s="55"/>
      <c r="G89" s="55"/>
      <c r="H89" s="9"/>
      <c r="I89" s="47"/>
    </row>
  </sheetData>
  <mergeCells count="51">
    <mergeCell ref="D89:E89"/>
    <mergeCell ref="F89:G89"/>
    <mergeCell ref="D75:F75"/>
    <mergeCell ref="C77:F77"/>
    <mergeCell ref="B80:F80"/>
    <mergeCell ref="B84:F84"/>
    <mergeCell ref="B85:F85"/>
    <mergeCell ref="D88:E88"/>
    <mergeCell ref="F88:G88"/>
    <mergeCell ref="D69:F69"/>
    <mergeCell ref="D44:F44"/>
    <mergeCell ref="C46:F46"/>
    <mergeCell ref="B49:F49"/>
    <mergeCell ref="C51:F51"/>
    <mergeCell ref="D52:F52"/>
    <mergeCell ref="D53:F53"/>
    <mergeCell ref="D54:F54"/>
    <mergeCell ref="D58:F58"/>
    <mergeCell ref="D59:F59"/>
    <mergeCell ref="C60:F60"/>
    <mergeCell ref="B63:F63"/>
    <mergeCell ref="D43:F43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D30:F30"/>
    <mergeCell ref="D18:F18"/>
    <mergeCell ref="D19:F19"/>
    <mergeCell ref="D20:F20"/>
    <mergeCell ref="D21:F21"/>
    <mergeCell ref="D22:F22"/>
    <mergeCell ref="D23:F23"/>
    <mergeCell ref="D24:F24"/>
    <mergeCell ref="D25:E25"/>
    <mergeCell ref="C27:F27"/>
    <mergeCell ref="D28:F28"/>
    <mergeCell ref="D29:F29"/>
    <mergeCell ref="D17:F17"/>
    <mergeCell ref="B9:E9"/>
    <mergeCell ref="B12:F12"/>
    <mergeCell ref="C14:F14"/>
    <mergeCell ref="D15:F15"/>
    <mergeCell ref="D16:F16"/>
  </mergeCells>
  <printOptions horizontalCentered="1"/>
  <pageMargins left="0.23622047244094491" right="0.23622047244094491" top="0.74803149606299213" bottom="0.74803149606299213" header="0.31496062992125984" footer="0.31496062992125984"/>
  <pageSetup scale="86" fitToHeight="0" orientation="landscape" r:id="rId1"/>
  <headerFooter scaleWithDoc="0">
    <oddHeader xml:space="preserve">&amp;C&amp;"-,Negrita"RÉGIMEN DE PROTECCIÓN SOCIAL EN SALUD DEL ESTADO DE GUANAJUATO  
</oddHeader>
    <oddFooter xml:space="preserve">&amp;CPágina &amp;P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EFE </vt:lpstr>
      <vt:lpstr>'EFE '!Área_de_impresión</vt:lpstr>
      <vt:lpstr>'EFE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cp:lastPrinted>2018-10-10T15:21:42Z</cp:lastPrinted>
  <dcterms:created xsi:type="dcterms:W3CDTF">2018-10-10T15:21:34Z</dcterms:created>
  <dcterms:modified xsi:type="dcterms:W3CDTF">2018-10-11T18:03:28Z</dcterms:modified>
</cp:coreProperties>
</file>