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3B6839F9-1BCE-41D8-B2E9-77C29BE713E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P35" i="1" s="1"/>
  <c r="O35" i="1"/>
  <c r="O41" i="1" s="1"/>
  <c r="P30" i="1"/>
  <c r="P29" i="1" s="1"/>
  <c r="H28" i="1"/>
  <c r="G28" i="1"/>
  <c r="G49" i="1" s="1"/>
  <c r="O44" i="1" s="1"/>
  <c r="O49" i="1" s="1"/>
  <c r="P20" i="1"/>
  <c r="O20" i="1"/>
  <c r="P15" i="1"/>
  <c r="P24" i="1"/>
  <c r="O15" i="1"/>
  <c r="O24" i="1"/>
  <c r="H15" i="1"/>
  <c r="H49" i="1"/>
  <c r="G15" i="1"/>
  <c r="P44" i="1" l="1"/>
  <c r="P49" i="1" s="1"/>
  <c r="P41" i="1"/>
</calcChain>
</file>

<file path=xl/sharedStrings.xml><?xml version="1.0" encoding="utf-8"?>
<sst xmlns="http://schemas.openxmlformats.org/spreadsheetml/2006/main" count="62" uniqueCount="53">
  <si>
    <t>ESTADO DE FLUJO DE EFECTIVO</t>
  </si>
  <si>
    <t>Al 30 Septiembre  del 2016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</si>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</sst>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top"/>
    </xf>
    <xf numFmtId="0" fontId="5" fillId="2" borderId="0" xfId="0" applyFont="1" applyFill="1"/>
    <xf numFmtId="0" fontId="2" fillId="3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5" fillId="2" borderId="0" xfId="0" applyFont="1" applyFill="1" applyBorder="1"/>
    <xf numFmtId="0" fontId="2" fillId="2" borderId="0" xfId="2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centerContinuous" vertical="center"/>
    </xf>
    <xf numFmtId="0" fontId="1" fillId="2" borderId="0" xfId="2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5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top"/>
    </xf>
    <xf numFmtId="0" fontId="5" fillId="2" borderId="5" xfId="0" applyFont="1" applyFill="1" applyBorder="1"/>
    <xf numFmtId="0" fontId="5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3" fontId="1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 applyProtection="1">
      <alignment vertical="top"/>
      <protection locked="0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165" fontId="4" fillId="0" borderId="0" xfId="1" applyNumberFormat="1" applyFont="1"/>
    <xf numFmtId="165" fontId="1" fillId="2" borderId="0" xfId="1" applyNumberFormat="1" applyFont="1" applyFill="1" applyBorder="1" applyAlignment="1" applyProtection="1">
      <alignment vertical="top"/>
      <protection locked="0"/>
    </xf>
    <xf numFmtId="3" fontId="5" fillId="2" borderId="0" xfId="0" applyNumberFormat="1" applyFont="1" applyFill="1"/>
    <xf numFmtId="4" fontId="5" fillId="2" borderId="0" xfId="0" applyNumberFormat="1" applyFont="1" applyFill="1"/>
    <xf numFmtId="3" fontId="2" fillId="2" borderId="0" xfId="2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43" fontId="5" fillId="2" borderId="0" xfId="1" applyFont="1" applyFill="1" applyAlignment="1">
      <alignment horizontal="right" wrapText="1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3" fontId="1" fillId="2" borderId="7" xfId="2" applyNumberFormat="1" applyFont="1" applyFill="1" applyBorder="1" applyAlignment="1">
      <alignment vertical="top"/>
    </xf>
    <xf numFmtId="0" fontId="5" fillId="2" borderId="7" xfId="0" applyFont="1" applyFill="1" applyBorder="1"/>
    <xf numFmtId="43" fontId="5" fillId="2" borderId="7" xfId="1" applyFont="1" applyFill="1" applyBorder="1"/>
    <xf numFmtId="0" fontId="5" fillId="2" borderId="8" xfId="0" applyFont="1" applyFill="1" applyBorder="1"/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 applyAlignment="1"/>
    <xf numFmtId="0" fontId="1" fillId="2" borderId="2" xfId="2" applyFont="1" applyFill="1" applyBorder="1" applyAlignment="1">
      <alignment vertical="top"/>
    </xf>
    <xf numFmtId="3" fontId="1" fillId="2" borderId="2" xfId="2" applyNumberFormat="1" applyFont="1" applyFill="1" applyBorder="1" applyAlignment="1">
      <alignment vertical="top"/>
    </xf>
    <xf numFmtId="0" fontId="5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center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2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left" vertical="top"/>
    </xf>
    <xf numFmtId="0" fontId="1" fillId="2" borderId="0" xfId="2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17</xdr:col>
      <xdr:colOff>0</xdr:colOff>
      <xdr:row>61</xdr:row>
      <xdr:rowOff>38100</xdr:rowOff>
    </xdr:to>
    <xdr:pic>
      <xdr:nvPicPr>
        <xdr:cNvPr id="1033" name="1 Imagen">
          <a:extLst>
            <a:ext uri="{FF2B5EF4-FFF2-40B4-BE49-F238E27FC236}">
              <a16:creationId xmlns:a16="http://schemas.microsoft.com/office/drawing/2014/main" id="{AD2F979E-9814-494E-BDD6-7832CF17B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01300"/>
          <a:ext cx="142875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342900</xdr:rowOff>
    </xdr:from>
    <xdr:to>
      <xdr:col>4</xdr:col>
      <xdr:colOff>0</xdr:colOff>
      <xdr:row>2</xdr:row>
      <xdr:rowOff>142875</xdr:rowOff>
    </xdr:to>
    <xdr:pic>
      <xdr:nvPicPr>
        <xdr:cNvPr id="1034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88B1308-AF55-43B0-8EF1-12484980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71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971550</xdr:colOff>
      <xdr:row>0</xdr:row>
      <xdr:rowOff>57150</xdr:rowOff>
    </xdr:from>
    <xdr:to>
      <xdr:col>8</xdr:col>
      <xdr:colOff>428625</xdr:colOff>
      <xdr:row>2</xdr:row>
      <xdr:rowOff>142875</xdr:rowOff>
    </xdr:to>
    <xdr:pic>
      <xdr:nvPicPr>
        <xdr:cNvPr id="1035" name="3 Imagen" descr="Valezka:Users:Valezka:Desktop:2014:LOGOS:logocompleto.jpg">
          <a:extLst>
            <a:ext uri="{FF2B5EF4-FFF2-40B4-BE49-F238E27FC236}">
              <a16:creationId xmlns:a16="http://schemas.microsoft.com/office/drawing/2014/main" id="{5DE468D3-5441-4408-A06E-16CBDB484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71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352425</xdr:rowOff>
    </xdr:from>
    <xdr:to>
      <xdr:col>17</xdr:col>
      <xdr:colOff>0</xdr:colOff>
      <xdr:row>2</xdr:row>
      <xdr:rowOff>142875</xdr:rowOff>
    </xdr:to>
    <xdr:pic>
      <xdr:nvPicPr>
        <xdr:cNvPr id="1036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691C82FE-E439-496F-8FA4-AF76B18BF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352425"/>
          <a:ext cx="2190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zoomScale="80" zoomScaleNormal="80" workbookViewId="0">
      <selection activeCell="O1" sqref="O1"/>
    </sheetView>
  </sheetViews>
  <sheetFormatPr baseColWidth="10" defaultRowHeight="12.75" x14ac:dyDescent="0.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13.7109375" style="3" bestFit="1" customWidth="1"/>
    <col min="19" max="16384" width="11.42578125" style="3"/>
  </cols>
  <sheetData>
    <row r="1" spans="1:17" ht="40.5" customHeight="1" x14ac:dyDescent="0.2"/>
    <row r="2" spans="1:17" ht="18" customHeight="1" x14ac:dyDescent="0.2"/>
    <row r="4" spans="1:17" ht="15" customHeight="1" x14ac:dyDescent="0.2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5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" customHeight="1" x14ac:dyDescent="0.2">
      <c r="C7" s="5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</row>
    <row r="8" spans="1:17" s="9" customFormat="1" ht="5.0999999999999996" customHeight="1" x14ac:dyDescent="0.2">
      <c r="A8" s="1"/>
      <c r="B8" s="5"/>
      <c r="C8" s="5"/>
      <c r="D8" s="6"/>
      <c r="E8" s="5"/>
      <c r="F8" s="5"/>
      <c r="G8" s="10"/>
      <c r="H8" s="10"/>
      <c r="I8" s="6"/>
    </row>
    <row r="9" spans="1:17" s="9" customFormat="1" ht="3" customHeight="1" x14ac:dyDescent="0.2">
      <c r="A9" s="1"/>
      <c r="B9" s="1"/>
      <c r="C9" s="11"/>
      <c r="D9" s="6"/>
      <c r="E9" s="11"/>
      <c r="F9" s="11"/>
      <c r="G9" s="12"/>
      <c r="H9" s="12"/>
      <c r="I9" s="6"/>
    </row>
    <row r="10" spans="1:17" s="9" customFormat="1" ht="31.5" customHeight="1" x14ac:dyDescent="0.2">
      <c r="A10" s="13"/>
      <c r="B10" s="69" t="s">
        <v>3</v>
      </c>
      <c r="C10" s="69"/>
      <c r="D10" s="69"/>
      <c r="E10" s="69"/>
      <c r="F10" s="14"/>
      <c r="G10" s="15">
        <v>2016</v>
      </c>
      <c r="H10" s="15">
        <v>2015</v>
      </c>
      <c r="I10" s="16"/>
      <c r="J10" s="69" t="s">
        <v>3</v>
      </c>
      <c r="K10" s="69"/>
      <c r="L10" s="69"/>
      <c r="M10" s="69"/>
      <c r="N10" s="14"/>
      <c r="O10" s="15">
        <v>2016</v>
      </c>
      <c r="P10" s="15">
        <v>2015</v>
      </c>
      <c r="Q10" s="17"/>
    </row>
    <row r="11" spans="1:17" s="9" customFormat="1" ht="3" customHeight="1" x14ac:dyDescent="0.2">
      <c r="A11" s="18"/>
      <c r="B11" s="1"/>
      <c r="C11" s="1"/>
      <c r="D11" s="19"/>
      <c r="E11" s="19"/>
      <c r="F11" s="19"/>
      <c r="G11" s="20"/>
      <c r="H11" s="20"/>
      <c r="I11" s="1"/>
      <c r="Q11" s="21"/>
    </row>
    <row r="12" spans="1:17" s="9" customFormat="1" x14ac:dyDescent="0.2">
      <c r="A12" s="22"/>
      <c r="B12" s="2"/>
      <c r="C12" s="23"/>
      <c r="D12" s="23"/>
      <c r="E12" s="23"/>
      <c r="F12" s="23"/>
      <c r="G12" s="20"/>
      <c r="H12" s="20"/>
      <c r="I12" s="2"/>
      <c r="Q12" s="21"/>
    </row>
    <row r="13" spans="1:17" ht="17.25" customHeight="1" x14ac:dyDescent="0.2">
      <c r="A13" s="22"/>
      <c r="B13" s="67" t="s">
        <v>4</v>
      </c>
      <c r="C13" s="67"/>
      <c r="D13" s="67"/>
      <c r="E13" s="67"/>
      <c r="F13" s="67"/>
      <c r="G13" s="20"/>
      <c r="H13" s="20"/>
      <c r="I13" s="2"/>
      <c r="J13" s="67" t="s">
        <v>5</v>
      </c>
      <c r="K13" s="67"/>
      <c r="L13" s="67"/>
      <c r="M13" s="67"/>
      <c r="N13" s="67"/>
      <c r="O13" s="24"/>
      <c r="P13" s="24"/>
      <c r="Q13" s="21"/>
    </row>
    <row r="14" spans="1:17" ht="17.25" customHeight="1" x14ac:dyDescent="0.2">
      <c r="A14" s="22"/>
      <c r="B14" s="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ht="17.25" customHeight="1" x14ac:dyDescent="0.2">
      <c r="A15" s="22"/>
      <c r="B15" s="2"/>
      <c r="C15" s="67" t="s">
        <v>6</v>
      </c>
      <c r="D15" s="67"/>
      <c r="E15" s="67"/>
      <c r="F15" s="67"/>
      <c r="G15" s="25">
        <f>SUM(G16:G26)</f>
        <v>3303984189.29</v>
      </c>
      <c r="H15" s="25">
        <f>SUM(H16:H26)</f>
        <v>0</v>
      </c>
      <c r="I15" s="2"/>
      <c r="J15" s="2"/>
      <c r="K15" s="67" t="s">
        <v>6</v>
      </c>
      <c r="L15" s="67"/>
      <c r="M15" s="67"/>
      <c r="N15" s="67"/>
      <c r="O15" s="25">
        <f>SUM(O16:O18)</f>
        <v>9815429</v>
      </c>
      <c r="P15" s="25">
        <f>SUM(P16:P18)</f>
        <v>0</v>
      </c>
      <c r="Q15" s="21"/>
    </row>
    <row r="16" spans="1:17" ht="15" customHeight="1" x14ac:dyDescent="0.2">
      <c r="A16" s="22"/>
      <c r="B16" s="2"/>
      <c r="C16" s="23"/>
      <c r="D16" s="65" t="s">
        <v>7</v>
      </c>
      <c r="E16" s="65"/>
      <c r="F16" s="65"/>
      <c r="G16" s="26">
        <v>0</v>
      </c>
      <c r="H16" s="26">
        <v>0</v>
      </c>
      <c r="I16" s="2"/>
      <c r="J16" s="2"/>
      <c r="K16" s="9"/>
      <c r="L16" s="68" t="s">
        <v>8</v>
      </c>
      <c r="M16" s="68"/>
      <c r="N16" s="68"/>
      <c r="O16" s="26">
        <v>0</v>
      </c>
      <c r="P16" s="26">
        <v>0</v>
      </c>
      <c r="Q16" s="21"/>
    </row>
    <row r="17" spans="1:17" ht="15" customHeight="1" x14ac:dyDescent="0.2">
      <c r="A17" s="22"/>
      <c r="B17" s="2"/>
      <c r="C17" s="23"/>
      <c r="D17" s="65" t="s">
        <v>9</v>
      </c>
      <c r="E17" s="65"/>
      <c r="F17" s="65"/>
      <c r="G17" s="26">
        <v>663516.13</v>
      </c>
      <c r="H17" s="26"/>
      <c r="I17" s="2"/>
      <c r="J17" s="2"/>
      <c r="K17" s="9"/>
      <c r="L17" s="68" t="s">
        <v>10</v>
      </c>
      <c r="M17" s="68"/>
      <c r="N17" s="68"/>
      <c r="O17" s="26">
        <v>9815429</v>
      </c>
      <c r="P17" s="26">
        <v>0</v>
      </c>
      <c r="Q17" s="21"/>
    </row>
    <row r="18" spans="1:17" ht="15" customHeight="1" x14ac:dyDescent="0.2">
      <c r="A18" s="22"/>
      <c r="B18" s="2"/>
      <c r="C18" s="27"/>
      <c r="D18" s="65" t="s">
        <v>11</v>
      </c>
      <c r="E18" s="65"/>
      <c r="F18" s="65"/>
      <c r="G18" s="26">
        <v>0</v>
      </c>
      <c r="H18" s="26">
        <v>0</v>
      </c>
      <c r="I18" s="2"/>
      <c r="J18" s="2"/>
      <c r="K18" s="20"/>
      <c r="L18" s="68" t="s">
        <v>12</v>
      </c>
      <c r="M18" s="68"/>
      <c r="N18" s="68"/>
      <c r="O18" s="26">
        <v>0</v>
      </c>
      <c r="P18" s="26">
        <v>0</v>
      </c>
      <c r="Q18" s="21"/>
    </row>
    <row r="19" spans="1:17" ht="15" customHeight="1" x14ac:dyDescent="0.2">
      <c r="A19" s="22"/>
      <c r="B19" s="2"/>
      <c r="C19" s="27"/>
      <c r="D19" s="65" t="s">
        <v>13</v>
      </c>
      <c r="E19" s="65"/>
      <c r="F19" s="65"/>
      <c r="G19" s="26">
        <v>0</v>
      </c>
      <c r="H19" s="26">
        <v>0</v>
      </c>
      <c r="I19" s="2"/>
      <c r="J19" s="2"/>
      <c r="K19" s="20"/>
      <c r="Q19" s="21"/>
    </row>
    <row r="20" spans="1:17" ht="15" customHeight="1" x14ac:dyDescent="0.2">
      <c r="A20" s="22"/>
      <c r="B20" s="2"/>
      <c r="C20" s="27"/>
      <c r="D20" s="65" t="s">
        <v>14</v>
      </c>
      <c r="E20" s="65"/>
      <c r="F20" s="65"/>
      <c r="G20" s="26">
        <v>0</v>
      </c>
      <c r="H20" s="26">
        <v>0</v>
      </c>
      <c r="I20" s="2"/>
      <c r="J20" s="2"/>
      <c r="K20" s="28" t="s">
        <v>15</v>
      </c>
      <c r="L20" s="28"/>
      <c r="M20" s="28"/>
      <c r="N20" s="28"/>
      <c r="O20" s="25">
        <f>SUM(O21:O23)</f>
        <v>265164</v>
      </c>
      <c r="P20" s="25">
        <f>SUM(P21:P23)</f>
        <v>0</v>
      </c>
      <c r="Q20" s="21"/>
    </row>
    <row r="21" spans="1:17" ht="15" customHeight="1" x14ac:dyDescent="0.2">
      <c r="A21" s="22"/>
      <c r="B21" s="2"/>
      <c r="C21" s="27"/>
      <c r="D21" s="65" t="s">
        <v>16</v>
      </c>
      <c r="E21" s="65"/>
      <c r="F21" s="65"/>
      <c r="G21" s="26">
        <v>1571121.45</v>
      </c>
      <c r="H21" s="26">
        <v>0</v>
      </c>
      <c r="I21" s="2"/>
      <c r="J21" s="2"/>
      <c r="K21" s="20"/>
      <c r="L21" s="27" t="s">
        <v>8</v>
      </c>
      <c r="M21" s="27"/>
      <c r="N21" s="27"/>
      <c r="O21" s="26">
        <v>0</v>
      </c>
      <c r="P21" s="26">
        <v>0</v>
      </c>
      <c r="Q21" s="21"/>
    </row>
    <row r="22" spans="1:17" ht="15" customHeight="1" x14ac:dyDescent="0.2">
      <c r="A22" s="22"/>
      <c r="B22" s="2"/>
      <c r="C22" s="27"/>
      <c r="D22" s="65" t="s">
        <v>17</v>
      </c>
      <c r="E22" s="65"/>
      <c r="F22" s="65"/>
      <c r="G22" s="26">
        <v>0</v>
      </c>
      <c r="H22" s="26">
        <v>0</v>
      </c>
      <c r="I22" s="2"/>
      <c r="J22" s="2"/>
      <c r="K22" s="20"/>
      <c r="L22" s="68" t="s">
        <v>10</v>
      </c>
      <c r="M22" s="68"/>
      <c r="N22" s="68"/>
      <c r="O22" s="26">
        <v>265164</v>
      </c>
      <c r="P22" s="26">
        <v>0</v>
      </c>
      <c r="Q22" s="21"/>
    </row>
    <row r="23" spans="1:17" ht="28.5" customHeight="1" x14ac:dyDescent="0.2">
      <c r="A23" s="22"/>
      <c r="B23" s="2"/>
      <c r="C23" s="27"/>
      <c r="D23" s="65" t="s">
        <v>18</v>
      </c>
      <c r="E23" s="65"/>
      <c r="F23" s="65"/>
      <c r="G23" s="26">
        <v>0</v>
      </c>
      <c r="H23" s="26">
        <v>0</v>
      </c>
      <c r="I23" s="2"/>
      <c r="J23" s="2"/>
      <c r="K23" s="9"/>
      <c r="L23" s="68" t="s">
        <v>19</v>
      </c>
      <c r="M23" s="68"/>
      <c r="N23" s="68"/>
      <c r="O23" s="26">
        <v>0</v>
      </c>
      <c r="P23" s="26">
        <v>0</v>
      </c>
      <c r="Q23" s="21"/>
    </row>
    <row r="24" spans="1:17" ht="15" customHeight="1" x14ac:dyDescent="0.2">
      <c r="A24" s="22"/>
      <c r="B24" s="2"/>
      <c r="C24" s="27"/>
      <c r="D24" s="65" t="s">
        <v>20</v>
      </c>
      <c r="E24" s="65"/>
      <c r="F24" s="65"/>
      <c r="G24" s="26">
        <v>3292421454.3800001</v>
      </c>
      <c r="H24" s="26">
        <v>0</v>
      </c>
      <c r="I24" s="2"/>
      <c r="J24" s="2"/>
      <c r="K24" s="67" t="s">
        <v>21</v>
      </c>
      <c r="L24" s="67"/>
      <c r="M24" s="67"/>
      <c r="N24" s="67"/>
      <c r="O24" s="25">
        <f>O15-O20</f>
        <v>9550265</v>
      </c>
      <c r="P24" s="25">
        <f>P15-P20</f>
        <v>0</v>
      </c>
      <c r="Q24" s="21"/>
    </row>
    <row r="25" spans="1:17" ht="15" customHeight="1" x14ac:dyDescent="0.2">
      <c r="A25" s="22"/>
      <c r="B25" s="2"/>
      <c r="C25" s="27"/>
      <c r="D25" s="65" t="s">
        <v>22</v>
      </c>
      <c r="E25" s="65"/>
      <c r="F25" s="65"/>
      <c r="G25" s="26">
        <v>0</v>
      </c>
      <c r="H25" s="26">
        <v>0</v>
      </c>
      <c r="I25" s="2"/>
      <c r="J25" s="2"/>
      <c r="Q25" s="21"/>
    </row>
    <row r="26" spans="1:17" ht="15" customHeight="1" x14ac:dyDescent="0.2">
      <c r="A26" s="22"/>
      <c r="B26" s="2"/>
      <c r="C26" s="27"/>
      <c r="D26" s="65" t="s">
        <v>23</v>
      </c>
      <c r="E26" s="65"/>
      <c r="F26" s="29"/>
      <c r="G26" s="26">
        <v>9328097.3300000001</v>
      </c>
      <c r="H26" s="26">
        <v>0</v>
      </c>
      <c r="I26" s="2"/>
      <c r="J26" s="9"/>
      <c r="Q26" s="21"/>
    </row>
    <row r="27" spans="1:17" ht="15" customHeight="1" x14ac:dyDescent="0.2">
      <c r="A27" s="22"/>
      <c r="B27" s="2"/>
      <c r="C27" s="23"/>
      <c r="D27" s="2"/>
      <c r="E27" s="23"/>
      <c r="F27" s="23"/>
      <c r="G27" s="20"/>
      <c r="H27" s="20"/>
      <c r="I27" s="2"/>
      <c r="J27" s="67" t="s">
        <v>24</v>
      </c>
      <c r="K27" s="67"/>
      <c r="L27" s="67"/>
      <c r="M27" s="67"/>
      <c r="N27" s="67"/>
      <c r="O27" s="9"/>
      <c r="P27" s="9"/>
      <c r="Q27" s="21"/>
    </row>
    <row r="28" spans="1:17" ht="15" customHeight="1" x14ac:dyDescent="0.2">
      <c r="A28" s="22"/>
      <c r="B28" s="2"/>
      <c r="C28" s="67" t="s">
        <v>15</v>
      </c>
      <c r="D28" s="67"/>
      <c r="E28" s="67"/>
      <c r="F28" s="67"/>
      <c r="G28" s="25">
        <f>SUM(G29:G47)</f>
        <v>2690171609.0400004</v>
      </c>
      <c r="H28" s="25">
        <f>SUM(H29:H47)</f>
        <v>0</v>
      </c>
      <c r="I28" s="2"/>
      <c r="J28" s="2"/>
      <c r="K28" s="23"/>
      <c r="L28" s="2"/>
      <c r="M28" s="29"/>
      <c r="N28" s="29"/>
      <c r="O28" s="24"/>
      <c r="P28" s="24"/>
      <c r="Q28" s="21"/>
    </row>
    <row r="29" spans="1:17" ht="15" customHeight="1" x14ac:dyDescent="0.25">
      <c r="A29" s="22"/>
      <c r="B29" s="2"/>
      <c r="C29" s="28"/>
      <c r="D29" s="65" t="s">
        <v>25</v>
      </c>
      <c r="E29" s="65"/>
      <c r="F29" s="65"/>
      <c r="G29" s="30">
        <v>110632158.14</v>
      </c>
      <c r="H29" s="26">
        <v>0</v>
      </c>
      <c r="I29" s="2"/>
      <c r="J29" s="2"/>
      <c r="K29" s="28" t="s">
        <v>6</v>
      </c>
      <c r="L29" s="28"/>
      <c r="M29" s="28"/>
      <c r="N29" s="28"/>
      <c r="O29" s="26">
        <v>0</v>
      </c>
      <c r="P29" s="25">
        <f>P30+P33</f>
        <v>0</v>
      </c>
      <c r="Q29" s="21"/>
    </row>
    <row r="30" spans="1:17" ht="15" customHeight="1" x14ac:dyDescent="0.2">
      <c r="A30" s="22"/>
      <c r="B30" s="2"/>
      <c r="C30" s="28"/>
      <c r="D30" s="65" t="s">
        <v>26</v>
      </c>
      <c r="E30" s="65"/>
      <c r="F30" s="65"/>
      <c r="G30" s="31">
        <v>3030670.35</v>
      </c>
      <c r="H30" s="26">
        <v>0</v>
      </c>
      <c r="I30" s="2"/>
      <c r="J30" s="9"/>
      <c r="K30" s="9"/>
      <c r="L30" s="27" t="s">
        <v>27</v>
      </c>
      <c r="M30" s="27"/>
      <c r="N30" s="27"/>
      <c r="O30" s="26">
        <v>0</v>
      </c>
      <c r="P30" s="26">
        <f>SUM(P31:P32)</f>
        <v>0</v>
      </c>
      <c r="Q30" s="21"/>
    </row>
    <row r="31" spans="1:17" ht="15" customHeight="1" x14ac:dyDescent="0.25">
      <c r="A31" s="22"/>
      <c r="B31" s="2"/>
      <c r="C31" s="28"/>
      <c r="D31" s="65" t="s">
        <v>28</v>
      </c>
      <c r="E31" s="65"/>
      <c r="F31" s="65"/>
      <c r="G31" s="30">
        <v>56860074.789999999</v>
      </c>
      <c r="H31" s="26">
        <v>0</v>
      </c>
      <c r="I31" s="2"/>
      <c r="J31" s="2"/>
      <c r="K31" s="28"/>
      <c r="L31" s="27" t="s">
        <v>29</v>
      </c>
      <c r="M31" s="27"/>
      <c r="N31" s="27"/>
      <c r="O31" s="26">
        <v>0</v>
      </c>
      <c r="P31" s="26">
        <v>0</v>
      </c>
      <c r="Q31" s="21"/>
    </row>
    <row r="32" spans="1:17" ht="15" customHeight="1" x14ac:dyDescent="0.2">
      <c r="A32" s="22"/>
      <c r="B32" s="2"/>
      <c r="C32" s="23"/>
      <c r="D32" s="2"/>
      <c r="E32" s="23"/>
      <c r="F32" s="23"/>
      <c r="G32" s="20"/>
      <c r="H32" s="20"/>
      <c r="I32" s="2"/>
      <c r="J32" s="2"/>
      <c r="K32" s="28"/>
      <c r="L32" s="27" t="s">
        <v>30</v>
      </c>
      <c r="M32" s="27"/>
      <c r="N32" s="27"/>
      <c r="O32" s="26">
        <v>0</v>
      </c>
      <c r="P32" s="26">
        <v>0</v>
      </c>
      <c r="Q32" s="21"/>
    </row>
    <row r="33" spans="1:18" ht="15" customHeight="1" x14ac:dyDescent="0.2">
      <c r="A33" s="22"/>
      <c r="B33" s="2"/>
      <c r="C33" s="28"/>
      <c r="D33" s="65" t="s">
        <v>31</v>
      </c>
      <c r="E33" s="65"/>
      <c r="F33" s="65"/>
      <c r="G33" s="26">
        <v>2519648705.7600002</v>
      </c>
      <c r="H33" s="26">
        <v>0</v>
      </c>
      <c r="I33" s="2"/>
      <c r="J33" s="2"/>
      <c r="K33" s="28"/>
      <c r="L33" s="68" t="s">
        <v>32</v>
      </c>
      <c r="M33" s="68"/>
      <c r="N33" s="68"/>
      <c r="O33" s="26">
        <v>0</v>
      </c>
      <c r="P33" s="26">
        <v>0</v>
      </c>
      <c r="Q33" s="21"/>
    </row>
    <row r="34" spans="1:18" ht="15" customHeight="1" x14ac:dyDescent="0.2">
      <c r="A34" s="22"/>
      <c r="B34" s="2"/>
      <c r="C34" s="28"/>
      <c r="D34" s="65" t="s">
        <v>33</v>
      </c>
      <c r="E34" s="65"/>
      <c r="F34" s="65"/>
      <c r="G34" s="26">
        <v>0</v>
      </c>
      <c r="H34" s="26">
        <v>0</v>
      </c>
      <c r="I34" s="2"/>
      <c r="J34" s="2"/>
      <c r="K34" s="20"/>
      <c r="Q34" s="21"/>
    </row>
    <row r="35" spans="1:18" ht="15" customHeight="1" x14ac:dyDescent="0.2">
      <c r="A35" s="22"/>
      <c r="B35" s="2"/>
      <c r="C35" s="28"/>
      <c r="D35" s="65" t="s">
        <v>34</v>
      </c>
      <c r="E35" s="65"/>
      <c r="F35" s="65"/>
      <c r="G35" s="26">
        <v>0</v>
      </c>
      <c r="H35" s="26">
        <v>0</v>
      </c>
      <c r="I35" s="2"/>
      <c r="J35" s="2"/>
      <c r="K35" s="28" t="s">
        <v>15</v>
      </c>
      <c r="L35" s="28"/>
      <c r="M35" s="28"/>
      <c r="N35" s="28"/>
      <c r="O35" s="25">
        <f>SUM(O37:O40)</f>
        <v>467001008.60000002</v>
      </c>
      <c r="P35" s="25">
        <f>P36+P39</f>
        <v>0</v>
      </c>
      <c r="Q35" s="21"/>
    </row>
    <row r="36" spans="1:18" ht="15" customHeight="1" x14ac:dyDescent="0.2">
      <c r="A36" s="22"/>
      <c r="B36" s="2"/>
      <c r="C36" s="28"/>
      <c r="D36" s="65" t="s">
        <v>35</v>
      </c>
      <c r="E36" s="65"/>
      <c r="F36" s="65"/>
      <c r="G36" s="26">
        <v>0</v>
      </c>
      <c r="H36" s="26">
        <v>0</v>
      </c>
      <c r="I36" s="2"/>
      <c r="J36" s="2"/>
      <c r="K36" s="9"/>
      <c r="L36" s="27" t="s">
        <v>36</v>
      </c>
      <c r="M36" s="27"/>
      <c r="N36" s="27"/>
      <c r="O36" s="3">
        <v>0</v>
      </c>
      <c r="P36" s="26">
        <f>SUM(P37:P38)</f>
        <v>0</v>
      </c>
      <c r="Q36" s="21"/>
    </row>
    <row r="37" spans="1:18" ht="15" customHeight="1" x14ac:dyDescent="0.2">
      <c r="A37" s="22"/>
      <c r="B37" s="2"/>
      <c r="C37" s="28"/>
      <c r="D37" s="65" t="s">
        <v>37</v>
      </c>
      <c r="E37" s="65"/>
      <c r="F37" s="65"/>
      <c r="G37" s="26">
        <v>0</v>
      </c>
      <c r="H37" s="26">
        <v>0</v>
      </c>
      <c r="I37" s="2"/>
      <c r="J37" s="2"/>
      <c r="K37" s="28"/>
      <c r="L37" s="27" t="s">
        <v>29</v>
      </c>
      <c r="M37" s="27"/>
      <c r="N37" s="27"/>
      <c r="O37" s="26">
        <v>0</v>
      </c>
      <c r="P37" s="26">
        <v>0</v>
      </c>
      <c r="Q37" s="21"/>
    </row>
    <row r="38" spans="1:18" ht="15" customHeight="1" x14ac:dyDescent="0.2">
      <c r="A38" s="22"/>
      <c r="B38" s="2"/>
      <c r="C38" s="28"/>
      <c r="D38" s="65" t="s">
        <v>38</v>
      </c>
      <c r="E38" s="65"/>
      <c r="F38" s="65"/>
      <c r="G38" s="26">
        <v>0</v>
      </c>
      <c r="H38" s="26">
        <v>0</v>
      </c>
      <c r="I38" s="2"/>
      <c r="J38" s="9"/>
      <c r="K38" s="28"/>
      <c r="L38" s="27" t="s">
        <v>30</v>
      </c>
      <c r="M38" s="27"/>
      <c r="N38" s="27"/>
      <c r="O38" s="26">
        <v>0</v>
      </c>
      <c r="P38" s="26">
        <v>0</v>
      </c>
      <c r="Q38" s="21"/>
    </row>
    <row r="39" spans="1:18" ht="15" customHeight="1" x14ac:dyDescent="0.25">
      <c r="A39" s="22"/>
      <c r="B39" s="2"/>
      <c r="C39" s="28"/>
      <c r="D39" s="65" t="s">
        <v>39</v>
      </c>
      <c r="E39" s="65"/>
      <c r="F39" s="65"/>
      <c r="G39" s="26">
        <v>0</v>
      </c>
      <c r="H39" s="26">
        <v>0</v>
      </c>
      <c r="I39" s="2"/>
      <c r="J39" s="2"/>
      <c r="K39" s="28"/>
      <c r="L39" s="68" t="s">
        <v>40</v>
      </c>
      <c r="M39" s="68"/>
      <c r="N39" s="68"/>
      <c r="O39" s="30">
        <v>467001008.60000002</v>
      </c>
      <c r="P39" s="26">
        <v>0</v>
      </c>
      <c r="Q39" s="21"/>
    </row>
    <row r="40" spans="1:18" ht="15" customHeight="1" x14ac:dyDescent="0.2">
      <c r="A40" s="22"/>
      <c r="B40" s="2"/>
      <c r="C40" s="28"/>
      <c r="D40" s="65" t="s">
        <v>41</v>
      </c>
      <c r="E40" s="65"/>
      <c r="F40" s="65"/>
      <c r="G40" s="26">
        <v>0</v>
      </c>
      <c r="H40" s="26">
        <v>0</v>
      </c>
      <c r="I40" s="2"/>
      <c r="J40" s="2"/>
      <c r="K40" s="20"/>
      <c r="P40" s="32"/>
      <c r="Q40" s="21"/>
    </row>
    <row r="41" spans="1:18" ht="15" customHeight="1" x14ac:dyDescent="0.2">
      <c r="A41" s="22"/>
      <c r="B41" s="2"/>
      <c r="C41" s="28"/>
      <c r="D41" s="65" t="s">
        <v>42</v>
      </c>
      <c r="E41" s="65"/>
      <c r="F41" s="65"/>
      <c r="G41" s="26">
        <v>0</v>
      </c>
      <c r="H41" s="26">
        <v>0</v>
      </c>
      <c r="I41" s="2"/>
      <c r="J41" s="2"/>
      <c r="K41" s="67" t="s">
        <v>43</v>
      </c>
      <c r="L41" s="67"/>
      <c r="M41" s="67"/>
      <c r="N41" s="67"/>
      <c r="O41" s="25">
        <f>O29+O35</f>
        <v>467001008.60000002</v>
      </c>
      <c r="P41" s="25">
        <f>P29-P35</f>
        <v>0</v>
      </c>
      <c r="Q41" s="21"/>
      <c r="R41" s="33"/>
    </row>
    <row r="42" spans="1:18" ht="15" customHeight="1" x14ac:dyDescent="0.2">
      <c r="A42" s="22"/>
      <c r="B42" s="2"/>
      <c r="C42" s="23"/>
      <c r="D42" s="2"/>
      <c r="E42" s="23"/>
      <c r="F42" s="23"/>
      <c r="G42" s="20"/>
      <c r="H42" s="20"/>
      <c r="I42" s="2"/>
      <c r="J42" s="2"/>
      <c r="Q42" s="21"/>
      <c r="R42" s="33"/>
    </row>
    <row r="43" spans="1:18" ht="15" customHeight="1" x14ac:dyDescent="0.2">
      <c r="A43" s="22"/>
      <c r="B43" s="2"/>
      <c r="C43" s="28"/>
      <c r="D43" s="65" t="s">
        <v>44</v>
      </c>
      <c r="E43" s="65"/>
      <c r="F43" s="65"/>
      <c r="G43" s="26">
        <v>0</v>
      </c>
      <c r="H43" s="26">
        <v>0</v>
      </c>
      <c r="I43" s="2"/>
      <c r="J43" s="2"/>
      <c r="Q43" s="21"/>
    </row>
    <row r="44" spans="1:18" ht="25.5" customHeight="1" x14ac:dyDescent="0.2">
      <c r="A44" s="22"/>
      <c r="B44" s="2"/>
      <c r="C44" s="28"/>
      <c r="D44" s="65" t="s">
        <v>45</v>
      </c>
      <c r="E44" s="65"/>
      <c r="F44" s="65"/>
      <c r="G44" s="26">
        <v>0</v>
      </c>
      <c r="H44" s="26">
        <v>0</v>
      </c>
      <c r="I44" s="2"/>
      <c r="J44" s="66" t="s">
        <v>46</v>
      </c>
      <c r="K44" s="66"/>
      <c r="L44" s="66"/>
      <c r="M44" s="66"/>
      <c r="N44" s="66"/>
      <c r="O44" s="34">
        <f>G49+O24+O29-O41</f>
        <v>156361836.6499995</v>
      </c>
      <c r="P44" s="34">
        <f>H49+P24+P41</f>
        <v>0</v>
      </c>
      <c r="Q44" s="21"/>
    </row>
    <row r="45" spans="1:18" ht="15" customHeight="1" x14ac:dyDescent="0.2">
      <c r="A45" s="22"/>
      <c r="B45" s="2"/>
      <c r="C45" s="28"/>
      <c r="D45" s="65" t="s">
        <v>47</v>
      </c>
      <c r="E45" s="65"/>
      <c r="F45" s="65"/>
      <c r="G45" s="26">
        <v>0</v>
      </c>
      <c r="H45" s="26">
        <v>0</v>
      </c>
      <c r="I45" s="2"/>
      <c r="Q45" s="21"/>
    </row>
    <row r="46" spans="1:18" ht="15" customHeight="1" x14ac:dyDescent="0.2">
      <c r="A46" s="22"/>
      <c r="B46" s="2"/>
      <c r="C46" s="20"/>
      <c r="D46" s="20"/>
      <c r="E46" s="20"/>
      <c r="F46" s="20"/>
      <c r="G46" s="20"/>
      <c r="H46" s="20"/>
      <c r="I46" s="2"/>
      <c r="Q46" s="21"/>
    </row>
    <row r="47" spans="1:18" ht="15" customHeight="1" x14ac:dyDescent="0.2">
      <c r="A47" s="22"/>
      <c r="B47" s="2"/>
      <c r="C47" s="28"/>
      <c r="D47" s="65" t="s">
        <v>48</v>
      </c>
      <c r="E47" s="65"/>
      <c r="F47" s="65"/>
      <c r="G47" s="26">
        <v>0</v>
      </c>
      <c r="H47" s="26">
        <v>0</v>
      </c>
      <c r="I47" s="2"/>
      <c r="Q47" s="21"/>
    </row>
    <row r="48" spans="1:18" x14ac:dyDescent="0.2">
      <c r="A48" s="22"/>
      <c r="B48" s="2"/>
      <c r="C48" s="23"/>
      <c r="D48" s="2"/>
      <c r="E48" s="23"/>
      <c r="F48" s="23"/>
      <c r="G48" s="20"/>
      <c r="H48" s="20"/>
      <c r="I48" s="2"/>
      <c r="J48" s="66" t="s">
        <v>49</v>
      </c>
      <c r="K48" s="66"/>
      <c r="L48" s="66"/>
      <c r="M48" s="66"/>
      <c r="N48" s="66"/>
      <c r="O48" s="34">
        <v>0</v>
      </c>
      <c r="P48" s="34">
        <v>0</v>
      </c>
      <c r="Q48" s="21"/>
    </row>
    <row r="49" spans="1:17" s="38" customFormat="1" x14ac:dyDescent="0.2">
      <c r="A49" s="35"/>
      <c r="B49" s="36"/>
      <c r="C49" s="67" t="s">
        <v>50</v>
      </c>
      <c r="D49" s="67"/>
      <c r="E49" s="67"/>
      <c r="F49" s="67"/>
      <c r="G49" s="34">
        <f>G15-G28</f>
        <v>613812580.24999952</v>
      </c>
      <c r="H49" s="34">
        <f>H15-H28</f>
        <v>0</v>
      </c>
      <c r="I49" s="36"/>
      <c r="J49" s="66" t="s">
        <v>51</v>
      </c>
      <c r="K49" s="66"/>
      <c r="L49" s="66"/>
      <c r="M49" s="66"/>
      <c r="N49" s="66"/>
      <c r="O49" s="34">
        <f>+O48+O44</f>
        <v>156361836.6499995</v>
      </c>
      <c r="P49" s="34">
        <f>+P44+P48</f>
        <v>0</v>
      </c>
      <c r="Q49" s="37"/>
    </row>
    <row r="50" spans="1:17" s="38" customFormat="1" x14ac:dyDescent="0.2">
      <c r="A50" s="35"/>
      <c r="B50" s="36"/>
      <c r="C50" s="28"/>
      <c r="D50" s="28"/>
      <c r="E50" s="28"/>
      <c r="F50" s="28"/>
      <c r="G50" s="34"/>
      <c r="H50" s="34"/>
      <c r="I50" s="36"/>
      <c r="O50" s="39"/>
      <c r="Q50" s="37"/>
    </row>
    <row r="51" spans="1:17" ht="14.25" customHeight="1" x14ac:dyDescent="0.2">
      <c r="A51" s="40"/>
      <c r="B51" s="41"/>
      <c r="C51" s="42"/>
      <c r="D51" s="42"/>
      <c r="E51" s="42"/>
      <c r="F51" s="42"/>
      <c r="G51" s="43"/>
      <c r="H51" s="43"/>
      <c r="I51" s="41"/>
      <c r="J51" s="44"/>
      <c r="K51" s="44"/>
      <c r="L51" s="44"/>
      <c r="M51" s="44"/>
      <c r="N51" s="44"/>
      <c r="O51" s="45"/>
      <c r="P51" s="44"/>
      <c r="Q51" s="46"/>
    </row>
    <row r="52" spans="1:17" ht="14.25" customHeight="1" x14ac:dyDescent="0.2">
      <c r="A52" s="47"/>
      <c r="B52" s="48"/>
      <c r="C52" s="48"/>
      <c r="D52" s="48"/>
      <c r="E52" s="48"/>
      <c r="F52" s="48"/>
      <c r="G52" s="47"/>
      <c r="H52" s="47"/>
      <c r="I52" s="47"/>
      <c r="J52" s="47"/>
      <c r="K52" s="49"/>
      <c r="L52" s="49"/>
      <c r="M52" s="49"/>
      <c r="N52" s="49"/>
      <c r="O52" s="50"/>
      <c r="P52" s="50"/>
      <c r="Q52" s="51"/>
    </row>
    <row r="53" spans="1:17" ht="6" customHeight="1" x14ac:dyDescent="0.2">
      <c r="A53" s="2"/>
      <c r="I53" s="2"/>
      <c r="J53" s="9"/>
      <c r="K53" s="9"/>
      <c r="L53" s="9"/>
      <c r="M53" s="9"/>
      <c r="N53" s="9"/>
      <c r="O53" s="9"/>
      <c r="P53" s="9"/>
      <c r="Q53" s="9"/>
    </row>
    <row r="54" spans="1:17" ht="15" customHeight="1" x14ac:dyDescent="0.2">
      <c r="A54" s="9"/>
      <c r="B54" s="52" t="s">
        <v>52</v>
      </c>
      <c r="C54" s="53"/>
      <c r="D54" s="53"/>
      <c r="E54" s="53"/>
      <c r="F54" s="53"/>
      <c r="G54" s="53"/>
      <c r="H54" s="53"/>
      <c r="I54" s="53"/>
      <c r="J54" s="53"/>
      <c r="K54" s="9"/>
      <c r="L54" s="9"/>
      <c r="M54" s="9"/>
      <c r="N54" s="9"/>
      <c r="O54" s="54"/>
      <c r="P54" s="9"/>
      <c r="Q54" s="9"/>
    </row>
    <row r="55" spans="1:17" ht="22.5" customHeight="1" x14ac:dyDescent="0.2">
      <c r="A55" s="9"/>
      <c r="B55" s="53"/>
      <c r="C55" s="55"/>
      <c r="D55" s="56"/>
      <c r="E55" s="56"/>
      <c r="F55" s="9"/>
      <c r="G55" s="57"/>
      <c r="H55" s="55"/>
      <c r="I55" s="56"/>
      <c r="J55" s="56"/>
      <c r="K55" s="9"/>
      <c r="L55" s="9"/>
      <c r="M55" s="9"/>
      <c r="N55" s="9"/>
      <c r="O55" s="54"/>
      <c r="P55" s="9"/>
      <c r="Q55" s="9"/>
    </row>
    <row r="56" spans="1:17" ht="29.25" customHeight="1" x14ac:dyDescent="0.2">
      <c r="A56" s="9"/>
      <c r="B56" s="53"/>
      <c r="C56" s="55"/>
      <c r="D56" s="58"/>
      <c r="E56" s="58"/>
      <c r="F56" s="58"/>
      <c r="G56" s="58"/>
      <c r="H56" s="55"/>
      <c r="I56" s="56"/>
      <c r="J56" s="56"/>
      <c r="K56" s="9"/>
      <c r="L56" s="62"/>
      <c r="M56" s="62"/>
      <c r="N56" s="62"/>
      <c r="O56" s="62"/>
      <c r="P56" s="9"/>
      <c r="Q56" s="9"/>
    </row>
    <row r="57" spans="1:17" ht="14.1" customHeight="1" x14ac:dyDescent="0.2">
      <c r="A57" s="9"/>
      <c r="B57" s="59"/>
      <c r="C57" s="9"/>
      <c r="D57" s="62"/>
      <c r="E57" s="62"/>
      <c r="F57" s="62"/>
      <c r="G57" s="62"/>
      <c r="H57" s="9"/>
      <c r="I57" s="60"/>
      <c r="J57" s="9"/>
      <c r="K57" s="1"/>
      <c r="L57" s="63"/>
      <c r="M57" s="63"/>
      <c r="N57" s="63"/>
      <c r="O57" s="63"/>
      <c r="P57" s="9"/>
      <c r="Q57" s="9"/>
    </row>
    <row r="58" spans="1:17" ht="14.1" customHeight="1" x14ac:dyDescent="0.2">
      <c r="A58" s="9"/>
      <c r="B58" s="61"/>
      <c r="C58" s="9"/>
      <c r="D58" s="64"/>
      <c r="E58" s="64"/>
      <c r="F58" s="64"/>
      <c r="G58" s="64"/>
      <c r="H58" s="9"/>
      <c r="I58" s="60"/>
      <c r="J58" s="9"/>
      <c r="K58" s="9"/>
      <c r="L58" s="63"/>
      <c r="M58" s="63"/>
      <c r="N58" s="63"/>
      <c r="O58" s="63"/>
      <c r="P58" s="9"/>
      <c r="Q58" s="9"/>
    </row>
  </sheetData>
  <mergeCells count="55">
    <mergeCell ref="B10:E10"/>
    <mergeCell ref="J10:M10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19:F19"/>
    <mergeCell ref="D20:F20"/>
    <mergeCell ref="D21:F21"/>
    <mergeCell ref="D22:F22"/>
    <mergeCell ref="L22:N22"/>
    <mergeCell ref="D23:F23"/>
    <mergeCell ref="L23:N23"/>
    <mergeCell ref="D24:F24"/>
    <mergeCell ref="K24:N24"/>
    <mergeCell ref="D25:F25"/>
    <mergeCell ref="D26:E26"/>
    <mergeCell ref="J27:N27"/>
    <mergeCell ref="C28:F28"/>
    <mergeCell ref="D29:F29"/>
    <mergeCell ref="D30:F30"/>
    <mergeCell ref="D31:F31"/>
    <mergeCell ref="D33:F33"/>
    <mergeCell ref="L33:N33"/>
    <mergeCell ref="D34:F34"/>
    <mergeCell ref="D35:F35"/>
    <mergeCell ref="D36:F36"/>
    <mergeCell ref="D37:F37"/>
    <mergeCell ref="D38:F38"/>
    <mergeCell ref="D39:F39"/>
    <mergeCell ref="L39:N39"/>
    <mergeCell ref="D40:F40"/>
    <mergeCell ref="D41:F41"/>
    <mergeCell ref="K41:N41"/>
    <mergeCell ref="D43:F43"/>
    <mergeCell ref="D44:F44"/>
    <mergeCell ref="J44:N44"/>
    <mergeCell ref="D45:F45"/>
    <mergeCell ref="D47:F47"/>
    <mergeCell ref="J48:N48"/>
    <mergeCell ref="C49:F49"/>
    <mergeCell ref="J49:N49"/>
    <mergeCell ref="L56:O56"/>
    <mergeCell ref="D57:E57"/>
    <mergeCell ref="F57:G57"/>
    <mergeCell ref="L57:O57"/>
    <mergeCell ref="D58:E58"/>
    <mergeCell ref="F58:G58"/>
    <mergeCell ref="L58:O58"/>
  </mergeCell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2017-06-27T20:53:38Z</cp:lastPrinted>
  <dcterms:created xsi:type="dcterms:W3CDTF">2017-06-27T20:47:09Z</dcterms:created>
  <dcterms:modified xsi:type="dcterms:W3CDTF">2020-08-01T01:47:09Z</dcterms:modified>
</cp:coreProperties>
</file>