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507D2DDC-18CA-4339-BCAD-72C511DE8C5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O36" i="1"/>
  <c r="O35" i="1" s="1"/>
  <c r="P35" i="1"/>
  <c r="P30" i="1"/>
  <c r="P29" i="1" s="1"/>
  <c r="P41" i="1" s="1"/>
  <c r="O30" i="1"/>
  <c r="O29" i="1"/>
  <c r="O41" i="1" s="1"/>
  <c r="H28" i="1"/>
  <c r="G28" i="1"/>
  <c r="P20" i="1"/>
  <c r="O20" i="1"/>
  <c r="P15" i="1"/>
  <c r="P24" i="1"/>
  <c r="O15" i="1"/>
  <c r="O24" i="1" s="1"/>
  <c r="H15" i="1"/>
  <c r="H49" i="1" s="1"/>
  <c r="P44" i="1" s="1"/>
  <c r="P49" i="1" s="1"/>
  <c r="G15" i="1"/>
  <c r="G49" i="1"/>
  <c r="O44" i="1" l="1"/>
  <c r="O49" i="1" s="1"/>
</calcChain>
</file>

<file path=xl/sharedStrings.xml><?xml version="1.0" encoding="utf-8"?>
<sst xmlns="http://schemas.openxmlformats.org/spreadsheetml/2006/main" count="62" uniqueCount="53">
  <si>
    <t>ESTADO DE FLUJO DE EFECTIVO</t>
  </si>
  <si>
    <t>Al 30 de Junio  del 2016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</si>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</sst>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top"/>
    </xf>
    <xf numFmtId="0" fontId="5" fillId="2" borderId="0" xfId="0" applyFont="1" applyFill="1"/>
    <xf numFmtId="0" fontId="2" fillId="3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5" fillId="2" borderId="0" xfId="0" applyFont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Continuous" vertical="center"/>
    </xf>
    <xf numFmtId="0" fontId="1" fillId="2" borderId="0" xfId="2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5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top"/>
    </xf>
    <xf numFmtId="0" fontId="5" fillId="2" borderId="5" xfId="0" applyFont="1" applyFill="1" applyBorder="1"/>
    <xf numFmtId="0" fontId="5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 applyProtection="1">
      <alignment vertical="top"/>
      <protection locked="0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165" fontId="1" fillId="2" borderId="0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/>
    <xf numFmtId="3" fontId="2" fillId="2" borderId="0" xfId="2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right" wrapText="1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0" fontId="5" fillId="2" borderId="7" xfId="0" applyFont="1" applyFill="1" applyBorder="1"/>
    <xf numFmtId="43" fontId="5" fillId="2" borderId="7" xfId="1" applyFont="1" applyFill="1" applyBorder="1"/>
    <xf numFmtId="0" fontId="5" fillId="2" borderId="8" xfId="0" applyFont="1" applyFill="1" applyBorder="1"/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/>
    <xf numFmtId="0" fontId="1" fillId="2" borderId="2" xfId="2" applyFont="1" applyFill="1" applyBorder="1" applyAlignment="1">
      <alignment vertical="top"/>
    </xf>
    <xf numFmtId="3" fontId="1" fillId="2" borderId="2" xfId="2" applyNumberFormat="1" applyFont="1" applyFill="1" applyBorder="1" applyAlignment="1">
      <alignment vertical="top"/>
    </xf>
    <xf numFmtId="0" fontId="5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17</xdr:col>
      <xdr:colOff>0</xdr:colOff>
      <xdr:row>61</xdr:row>
      <xdr:rowOff>38100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A718623B-C1EC-4A8A-9413-A801222A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01300"/>
          <a:ext cx="142875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B418411-F276-4C6F-ADCA-25DF899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971550</xdr:colOff>
      <xdr:row>0</xdr:row>
      <xdr:rowOff>57150</xdr:rowOff>
    </xdr:from>
    <xdr:to>
      <xdr:col>8</xdr:col>
      <xdr:colOff>428625</xdr:colOff>
      <xdr:row>2</xdr:row>
      <xdr:rowOff>142875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CA66F3FD-8336-40E0-8E6F-AA40CF2C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71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69784B8-25C6-4DD4-B162-BF53F359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Q58"/>
  <sheetViews>
    <sheetView tabSelected="1" workbookViewId="0">
      <selection sqref="A1:IV65536"/>
    </sheetView>
  </sheetViews>
  <sheetFormatPr baseColWidth="10" defaultRowHeight="12.75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6384" width="11.42578125" style="3"/>
  </cols>
  <sheetData>
    <row r="1" spans="1:17" ht="40.5" customHeight="1" x14ac:dyDescent="0.2"/>
    <row r="2" spans="1:17" ht="18" customHeight="1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61" t="s">
        <v>3</v>
      </c>
      <c r="C10" s="61"/>
      <c r="D10" s="61"/>
      <c r="E10" s="61"/>
      <c r="F10" s="14"/>
      <c r="G10" s="15">
        <v>2016</v>
      </c>
      <c r="H10" s="15">
        <v>2015</v>
      </c>
      <c r="I10" s="16"/>
      <c r="J10" s="61" t="s">
        <v>3</v>
      </c>
      <c r="K10" s="61"/>
      <c r="L10" s="61"/>
      <c r="M10" s="61"/>
      <c r="N10" s="14"/>
      <c r="O10" s="15">
        <v>2016</v>
      </c>
      <c r="P10" s="15">
        <v>2015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62" t="s">
        <v>4</v>
      </c>
      <c r="C13" s="62"/>
      <c r="D13" s="62"/>
      <c r="E13" s="62"/>
      <c r="F13" s="62"/>
      <c r="G13" s="20"/>
      <c r="H13" s="20"/>
      <c r="I13" s="2"/>
      <c r="J13" s="62" t="s">
        <v>5</v>
      </c>
      <c r="K13" s="62"/>
      <c r="L13" s="62"/>
      <c r="M13" s="62"/>
      <c r="N13" s="62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62" t="s">
        <v>6</v>
      </c>
      <c r="D15" s="62"/>
      <c r="E15" s="62"/>
      <c r="F15" s="62"/>
      <c r="G15" s="25">
        <f>SUM(G16:G26)</f>
        <v>2551766239.5699997</v>
      </c>
      <c r="H15" s="25">
        <f>SUM(H16:H26)</f>
        <v>0</v>
      </c>
      <c r="I15" s="2"/>
      <c r="J15" s="2"/>
      <c r="K15" s="62" t="s">
        <v>6</v>
      </c>
      <c r="L15" s="62"/>
      <c r="M15" s="62"/>
      <c r="N15" s="62"/>
      <c r="O15" s="25">
        <f>SUM(O16:O18)</f>
        <v>9815429</v>
      </c>
      <c r="P15" s="25">
        <f>SUM(P16:P18)</f>
        <v>0</v>
      </c>
      <c r="Q15" s="21"/>
    </row>
    <row r="16" spans="1:17" ht="15" customHeight="1" x14ac:dyDescent="0.2">
      <c r="A16" s="22"/>
      <c r="B16" s="2"/>
      <c r="C16" s="23"/>
      <c r="D16" s="63" t="s">
        <v>7</v>
      </c>
      <c r="E16" s="63"/>
      <c r="F16" s="63"/>
      <c r="G16" s="26">
        <v>0</v>
      </c>
      <c r="H16" s="26">
        <v>0</v>
      </c>
      <c r="I16" s="2"/>
      <c r="J16" s="2"/>
      <c r="K16" s="9"/>
      <c r="L16" s="64" t="s">
        <v>8</v>
      </c>
      <c r="M16" s="64"/>
      <c r="N16" s="64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3" t="s">
        <v>9</v>
      </c>
      <c r="E17" s="63"/>
      <c r="F17" s="63"/>
      <c r="G17" s="26"/>
      <c r="H17" s="26"/>
      <c r="I17" s="2"/>
      <c r="J17" s="2"/>
      <c r="K17" s="9"/>
      <c r="L17" s="64" t="s">
        <v>10</v>
      </c>
      <c r="M17" s="64"/>
      <c r="N17" s="64"/>
      <c r="O17" s="26">
        <v>9815429</v>
      </c>
      <c r="P17" s="26">
        <v>0</v>
      </c>
      <c r="Q17" s="21"/>
    </row>
    <row r="18" spans="1:17" ht="15" customHeight="1" x14ac:dyDescent="0.2">
      <c r="A18" s="22"/>
      <c r="B18" s="2"/>
      <c r="C18" s="27"/>
      <c r="D18" s="63" t="s">
        <v>11</v>
      </c>
      <c r="E18" s="63"/>
      <c r="F18" s="63"/>
      <c r="G18" s="26">
        <v>0</v>
      </c>
      <c r="H18" s="26">
        <v>0</v>
      </c>
      <c r="I18" s="2"/>
      <c r="J18" s="2"/>
      <c r="K18" s="20"/>
      <c r="L18" s="64" t="s">
        <v>12</v>
      </c>
      <c r="M18" s="64"/>
      <c r="N18" s="64"/>
      <c r="O18" s="26">
        <v>0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3" t="s">
        <v>13</v>
      </c>
      <c r="E19" s="63"/>
      <c r="F19" s="63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3" t="s">
        <v>14</v>
      </c>
      <c r="E20" s="63"/>
      <c r="F20" s="63"/>
      <c r="G20" s="26">
        <v>0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0</v>
      </c>
      <c r="P20" s="25">
        <f>SUM(P21:P23)</f>
        <v>0</v>
      </c>
      <c r="Q20" s="21"/>
    </row>
    <row r="21" spans="1:17" ht="15" customHeight="1" x14ac:dyDescent="0.2">
      <c r="A21" s="22"/>
      <c r="B21" s="2"/>
      <c r="C21" s="27"/>
      <c r="D21" s="63" t="s">
        <v>16</v>
      </c>
      <c r="E21" s="63"/>
      <c r="F21" s="63"/>
      <c r="G21" s="26">
        <v>1571121.45</v>
      </c>
      <c r="H21" s="26">
        <v>0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3" t="s">
        <v>17</v>
      </c>
      <c r="E22" s="63"/>
      <c r="F22" s="63"/>
      <c r="G22" s="26">
        <v>0</v>
      </c>
      <c r="H22" s="26">
        <v>0</v>
      </c>
      <c r="I22" s="2"/>
      <c r="J22" s="2"/>
      <c r="K22" s="20"/>
      <c r="L22" s="64" t="s">
        <v>10</v>
      </c>
      <c r="M22" s="64"/>
      <c r="N22" s="64"/>
      <c r="O22" s="26">
        <v>0</v>
      </c>
      <c r="P22" s="26">
        <v>0</v>
      </c>
      <c r="Q22" s="21"/>
    </row>
    <row r="23" spans="1:17" ht="28.5" customHeight="1" x14ac:dyDescent="0.2">
      <c r="A23" s="22"/>
      <c r="B23" s="2"/>
      <c r="C23" s="27"/>
      <c r="D23" s="63" t="s">
        <v>18</v>
      </c>
      <c r="E23" s="63"/>
      <c r="F23" s="63"/>
      <c r="G23" s="26">
        <v>0</v>
      </c>
      <c r="H23" s="26">
        <v>0</v>
      </c>
      <c r="I23" s="2"/>
      <c r="J23" s="2"/>
      <c r="K23" s="9"/>
      <c r="L23" s="64" t="s">
        <v>19</v>
      </c>
      <c r="M23" s="64"/>
      <c r="N23" s="64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3" t="s">
        <v>20</v>
      </c>
      <c r="E24" s="63"/>
      <c r="F24" s="63"/>
      <c r="G24" s="26">
        <v>2547525956.02</v>
      </c>
      <c r="H24" s="26">
        <v>0</v>
      </c>
      <c r="I24" s="2"/>
      <c r="J24" s="2"/>
      <c r="K24" s="62" t="s">
        <v>21</v>
      </c>
      <c r="L24" s="62"/>
      <c r="M24" s="62"/>
      <c r="N24" s="62"/>
      <c r="O24" s="25">
        <f>O15-O20</f>
        <v>9815429</v>
      </c>
      <c r="P24" s="25">
        <f>P15-P20</f>
        <v>0</v>
      </c>
      <c r="Q24" s="21"/>
    </row>
    <row r="25" spans="1:17" ht="15" customHeight="1" x14ac:dyDescent="0.2">
      <c r="A25" s="22"/>
      <c r="B25" s="2"/>
      <c r="C25" s="27"/>
      <c r="D25" s="63" t="s">
        <v>22</v>
      </c>
      <c r="E25" s="63"/>
      <c r="F25" s="63"/>
      <c r="G25" s="26">
        <v>0</v>
      </c>
      <c r="H25" s="26">
        <v>0</v>
      </c>
      <c r="I25" s="2"/>
      <c r="J25" s="2"/>
      <c r="Q25" s="21"/>
    </row>
    <row r="26" spans="1:17" ht="15" customHeight="1" x14ac:dyDescent="0.2">
      <c r="A26" s="22"/>
      <c r="B26" s="2"/>
      <c r="C26" s="27"/>
      <c r="D26" s="63" t="s">
        <v>23</v>
      </c>
      <c r="E26" s="63"/>
      <c r="F26" s="29"/>
      <c r="G26" s="26">
        <v>2669162.1</v>
      </c>
      <c r="H26" s="26">
        <v>0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62" t="s">
        <v>24</v>
      </c>
      <c r="K27" s="62"/>
      <c r="L27" s="62"/>
      <c r="M27" s="62"/>
      <c r="N27" s="62"/>
      <c r="O27" s="9"/>
      <c r="P27" s="9"/>
      <c r="Q27" s="21"/>
    </row>
    <row r="28" spans="1:17" ht="15" customHeight="1" x14ac:dyDescent="0.2">
      <c r="A28" s="22"/>
      <c r="B28" s="2"/>
      <c r="C28" s="62" t="s">
        <v>15</v>
      </c>
      <c r="D28" s="62"/>
      <c r="E28" s="62"/>
      <c r="F28" s="62"/>
      <c r="G28" s="25">
        <f>SUM(G29:G47)</f>
        <v>1726443055.9899998</v>
      </c>
      <c r="H28" s="25">
        <f>SUM(H29:H47)</f>
        <v>0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3" t="s">
        <v>25</v>
      </c>
      <c r="E29" s="63"/>
      <c r="F29" s="63"/>
      <c r="G29" s="30">
        <v>74179900.140000001</v>
      </c>
      <c r="H29" s="26">
        <v>0</v>
      </c>
      <c r="I29" s="2"/>
      <c r="J29" s="2"/>
      <c r="K29" s="28" t="s">
        <v>6</v>
      </c>
      <c r="L29" s="28"/>
      <c r="M29" s="28"/>
      <c r="N29" s="28"/>
      <c r="O29" s="25">
        <f>O30+O33</f>
        <v>0</v>
      </c>
      <c r="P29" s="25">
        <f>P30+P33</f>
        <v>0</v>
      </c>
      <c r="Q29" s="21"/>
    </row>
    <row r="30" spans="1:17" ht="15" customHeight="1" x14ac:dyDescent="0.2">
      <c r="A30" s="22"/>
      <c r="B30" s="2"/>
      <c r="C30" s="28"/>
      <c r="D30" s="63" t="s">
        <v>26</v>
      </c>
      <c r="E30" s="63"/>
      <c r="F30" s="63"/>
      <c r="G30" s="31">
        <v>1143379.1399999999</v>
      </c>
      <c r="H30" s="26">
        <v>0</v>
      </c>
      <c r="I30" s="2"/>
      <c r="J30" s="9"/>
      <c r="K30" s="9"/>
      <c r="L30" s="27" t="s">
        <v>27</v>
      </c>
      <c r="M30" s="27"/>
      <c r="N30" s="27"/>
      <c r="O30" s="26">
        <f>SUM(O31:O32)</f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3" t="s">
        <v>28</v>
      </c>
      <c r="E31" s="63"/>
      <c r="F31" s="63"/>
      <c r="G31" s="30">
        <v>42412841.829999998</v>
      </c>
      <c r="H31" s="26">
        <v>0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20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7" ht="15" customHeight="1" x14ac:dyDescent="0.25">
      <c r="A33" s="22"/>
      <c r="B33" s="2"/>
      <c r="C33" s="28"/>
      <c r="D33" s="63" t="s">
        <v>31</v>
      </c>
      <c r="E33" s="63"/>
      <c r="F33" s="63"/>
      <c r="G33" s="26">
        <v>1608706944.0599999</v>
      </c>
      <c r="H33" s="26">
        <v>0</v>
      </c>
      <c r="I33" s="2"/>
      <c r="J33" s="2"/>
      <c r="K33" s="28"/>
      <c r="L33" s="64" t="s">
        <v>32</v>
      </c>
      <c r="M33" s="64"/>
      <c r="N33" s="64"/>
      <c r="O33" s="32">
        <v>0</v>
      </c>
      <c r="P33" s="26">
        <v>0</v>
      </c>
      <c r="Q33" s="21"/>
    </row>
    <row r="34" spans="1:17" ht="15" customHeight="1" x14ac:dyDescent="0.2">
      <c r="A34" s="22"/>
      <c r="B34" s="2"/>
      <c r="C34" s="28"/>
      <c r="D34" s="63" t="s">
        <v>33</v>
      </c>
      <c r="E34" s="63"/>
      <c r="F34" s="63"/>
      <c r="G34" s="26">
        <v>0</v>
      </c>
      <c r="H34" s="26">
        <v>0</v>
      </c>
      <c r="I34" s="2"/>
      <c r="J34" s="2"/>
      <c r="K34" s="20"/>
      <c r="Q34" s="21"/>
    </row>
    <row r="35" spans="1:17" ht="15" customHeight="1" x14ac:dyDescent="0.2">
      <c r="A35" s="22"/>
      <c r="B35" s="2"/>
      <c r="C35" s="28"/>
      <c r="D35" s="63" t="s">
        <v>34</v>
      </c>
      <c r="E35" s="63"/>
      <c r="F35" s="63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O36+O39</f>
        <v>253546036.78</v>
      </c>
      <c r="P35" s="25">
        <f>P36+P39</f>
        <v>0</v>
      </c>
      <c r="Q35" s="21"/>
    </row>
    <row r="36" spans="1:17" ht="15" customHeight="1" x14ac:dyDescent="0.2">
      <c r="A36" s="22"/>
      <c r="B36" s="2"/>
      <c r="C36" s="28"/>
      <c r="D36" s="63" t="s">
        <v>35</v>
      </c>
      <c r="E36" s="63"/>
      <c r="F36" s="63"/>
      <c r="G36" s="26">
        <v>0</v>
      </c>
      <c r="H36" s="26">
        <v>0</v>
      </c>
      <c r="I36" s="2"/>
      <c r="J36" s="2"/>
      <c r="K36" s="9"/>
      <c r="L36" s="27" t="s">
        <v>36</v>
      </c>
      <c r="M36" s="27"/>
      <c r="N36" s="27"/>
      <c r="O36" s="26">
        <f>SUM(O37:O38)</f>
        <v>0</v>
      </c>
      <c r="P36" s="26">
        <f>SUM(P37:P38)</f>
        <v>0</v>
      </c>
      <c r="Q36" s="21"/>
    </row>
    <row r="37" spans="1:17" ht="15" customHeight="1" x14ac:dyDescent="0.2">
      <c r="A37" s="22"/>
      <c r="B37" s="2"/>
      <c r="C37" s="28"/>
      <c r="D37" s="63" t="s">
        <v>37</v>
      </c>
      <c r="E37" s="63"/>
      <c r="F37" s="63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7" ht="15" customHeight="1" x14ac:dyDescent="0.2">
      <c r="A38" s="22"/>
      <c r="B38" s="2"/>
      <c r="C38" s="28"/>
      <c r="D38" s="63" t="s">
        <v>38</v>
      </c>
      <c r="E38" s="63"/>
      <c r="F38" s="63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7" ht="15" customHeight="1" x14ac:dyDescent="0.25">
      <c r="A39" s="22"/>
      <c r="B39" s="2"/>
      <c r="C39" s="28"/>
      <c r="D39" s="63" t="s">
        <v>39</v>
      </c>
      <c r="E39" s="63"/>
      <c r="F39" s="63"/>
      <c r="G39" s="26">
        <v>0</v>
      </c>
      <c r="H39" s="26">
        <v>0</v>
      </c>
      <c r="I39" s="2"/>
      <c r="J39" s="2"/>
      <c r="K39" s="28"/>
      <c r="L39" s="64" t="s">
        <v>40</v>
      </c>
      <c r="M39" s="64"/>
      <c r="N39" s="64"/>
      <c r="O39" s="30">
        <v>253546036.78</v>
      </c>
      <c r="P39" s="26">
        <v>0</v>
      </c>
      <c r="Q39" s="21"/>
    </row>
    <row r="40" spans="1:17" ht="15" customHeight="1" x14ac:dyDescent="0.2">
      <c r="A40" s="22"/>
      <c r="B40" s="2"/>
      <c r="C40" s="28"/>
      <c r="D40" s="63" t="s">
        <v>41</v>
      </c>
      <c r="E40" s="63"/>
      <c r="F40" s="63"/>
      <c r="G40" s="26">
        <v>0</v>
      </c>
      <c r="H40" s="26">
        <v>0</v>
      </c>
      <c r="I40" s="2"/>
      <c r="J40" s="2"/>
      <c r="K40" s="20"/>
      <c r="Q40" s="21"/>
    </row>
    <row r="41" spans="1:17" ht="15" customHeight="1" x14ac:dyDescent="0.2">
      <c r="A41" s="22"/>
      <c r="B41" s="2"/>
      <c r="C41" s="28"/>
      <c r="D41" s="63" t="s">
        <v>42</v>
      </c>
      <c r="E41" s="63"/>
      <c r="F41" s="63"/>
      <c r="G41" s="26">
        <v>0</v>
      </c>
      <c r="H41" s="26">
        <v>0</v>
      </c>
      <c r="I41" s="2"/>
      <c r="J41" s="2"/>
      <c r="K41" s="62" t="s">
        <v>43</v>
      </c>
      <c r="L41" s="62"/>
      <c r="M41" s="62"/>
      <c r="N41" s="62"/>
      <c r="O41" s="25">
        <f>O29-O35</f>
        <v>-253546036.78</v>
      </c>
      <c r="P41" s="25">
        <f>P29-P35</f>
        <v>0</v>
      </c>
      <c r="Q41" s="21"/>
    </row>
    <row r="42" spans="1:17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Q42" s="21"/>
    </row>
    <row r="43" spans="1:17" ht="15" customHeight="1" x14ac:dyDescent="0.2">
      <c r="A43" s="22"/>
      <c r="B43" s="2"/>
      <c r="C43" s="28"/>
      <c r="D43" s="63" t="s">
        <v>44</v>
      </c>
      <c r="E43" s="63"/>
      <c r="F43" s="63"/>
      <c r="G43" s="26">
        <v>0</v>
      </c>
      <c r="H43" s="26">
        <v>0</v>
      </c>
      <c r="I43" s="2"/>
      <c r="J43" s="2"/>
      <c r="Q43" s="21"/>
    </row>
    <row r="44" spans="1:17" ht="25.5" customHeight="1" x14ac:dyDescent="0.2">
      <c r="A44" s="22"/>
      <c r="B44" s="2"/>
      <c r="C44" s="28"/>
      <c r="D44" s="63" t="s">
        <v>45</v>
      </c>
      <c r="E44" s="63"/>
      <c r="F44" s="63"/>
      <c r="G44" s="26">
        <v>0</v>
      </c>
      <c r="H44" s="26">
        <v>0</v>
      </c>
      <c r="I44" s="2"/>
      <c r="J44" s="65" t="s">
        <v>46</v>
      </c>
      <c r="K44" s="65"/>
      <c r="L44" s="65"/>
      <c r="M44" s="65"/>
      <c r="N44" s="65"/>
      <c r="O44" s="33">
        <f>G49+O24+O41</f>
        <v>581592575.79999995</v>
      </c>
      <c r="P44" s="33">
        <f>H49+P24+P41</f>
        <v>0</v>
      </c>
      <c r="Q44" s="21"/>
    </row>
    <row r="45" spans="1:17" ht="15" customHeight="1" x14ac:dyDescent="0.2">
      <c r="A45" s="22"/>
      <c r="B45" s="2"/>
      <c r="C45" s="28"/>
      <c r="D45" s="63" t="s">
        <v>47</v>
      </c>
      <c r="E45" s="63"/>
      <c r="F45" s="63"/>
      <c r="G45" s="26">
        <v>0</v>
      </c>
      <c r="H45" s="26">
        <v>0</v>
      </c>
      <c r="I45" s="2"/>
      <c r="Q45" s="21"/>
    </row>
    <row r="46" spans="1:17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Q46" s="21"/>
    </row>
    <row r="47" spans="1:17" ht="15" customHeight="1" x14ac:dyDescent="0.2">
      <c r="A47" s="22"/>
      <c r="B47" s="2"/>
      <c r="C47" s="28"/>
      <c r="D47" s="63" t="s">
        <v>48</v>
      </c>
      <c r="E47" s="63"/>
      <c r="F47" s="63"/>
      <c r="G47" s="26">
        <v>-9.18</v>
      </c>
      <c r="H47" s="26">
        <v>0</v>
      </c>
      <c r="I47" s="2"/>
      <c r="Q47" s="21"/>
    </row>
    <row r="48" spans="1:17" x14ac:dyDescent="0.2">
      <c r="A48" s="22"/>
      <c r="B48" s="2"/>
      <c r="C48" s="23"/>
      <c r="D48" s="2"/>
      <c r="E48" s="23"/>
      <c r="F48" s="23"/>
      <c r="G48" s="20"/>
      <c r="H48" s="20"/>
      <c r="I48" s="2"/>
      <c r="J48" s="65" t="s">
        <v>49</v>
      </c>
      <c r="K48" s="65"/>
      <c r="L48" s="65"/>
      <c r="M48" s="65"/>
      <c r="N48" s="65"/>
      <c r="O48" s="33">
        <v>0</v>
      </c>
      <c r="P48" s="33">
        <v>0</v>
      </c>
      <c r="Q48" s="21"/>
    </row>
    <row r="49" spans="1:17" s="37" customFormat="1" x14ac:dyDescent="0.2">
      <c r="A49" s="34"/>
      <c r="B49" s="35"/>
      <c r="C49" s="62" t="s">
        <v>50</v>
      </c>
      <c r="D49" s="62"/>
      <c r="E49" s="62"/>
      <c r="F49" s="62"/>
      <c r="G49" s="33">
        <f>G15-G28</f>
        <v>825323183.57999992</v>
      </c>
      <c r="H49" s="33">
        <f>H15-H28</f>
        <v>0</v>
      </c>
      <c r="I49" s="35"/>
      <c r="J49" s="65" t="s">
        <v>51</v>
      </c>
      <c r="K49" s="65"/>
      <c r="L49" s="65"/>
      <c r="M49" s="65"/>
      <c r="N49" s="65"/>
      <c r="O49" s="33">
        <f>+O48+O44</f>
        <v>581592575.79999995</v>
      </c>
      <c r="P49" s="33">
        <f>+P44+P48</f>
        <v>0</v>
      </c>
      <c r="Q49" s="36"/>
    </row>
    <row r="50" spans="1:17" s="37" customFormat="1" x14ac:dyDescent="0.2">
      <c r="A50" s="34"/>
      <c r="B50" s="35"/>
      <c r="C50" s="28"/>
      <c r="D50" s="28"/>
      <c r="E50" s="28"/>
      <c r="F50" s="28"/>
      <c r="G50" s="33"/>
      <c r="H50" s="33"/>
      <c r="I50" s="35"/>
      <c r="O50" s="38"/>
      <c r="Q50" s="36"/>
    </row>
    <row r="51" spans="1:17" ht="14.25" customHeight="1" x14ac:dyDescent="0.2">
      <c r="A51" s="39"/>
      <c r="B51" s="40"/>
      <c r="C51" s="41"/>
      <c r="D51" s="41"/>
      <c r="E51" s="41"/>
      <c r="F51" s="41"/>
      <c r="G51" s="42"/>
      <c r="H51" s="42"/>
      <c r="I51" s="40"/>
      <c r="J51" s="43"/>
      <c r="K51" s="43"/>
      <c r="L51" s="43"/>
      <c r="M51" s="43"/>
      <c r="N51" s="43"/>
      <c r="O51" s="44"/>
      <c r="P51" s="43"/>
      <c r="Q51" s="45"/>
    </row>
    <row r="52" spans="1:17" ht="14.25" customHeight="1" x14ac:dyDescent="0.2">
      <c r="A52" s="46"/>
      <c r="B52" s="47"/>
      <c r="C52" s="47"/>
      <c r="D52" s="47"/>
      <c r="E52" s="47"/>
      <c r="F52" s="47"/>
      <c r="G52" s="46"/>
      <c r="H52" s="46"/>
      <c r="I52" s="46"/>
      <c r="J52" s="46"/>
      <c r="K52" s="48"/>
      <c r="L52" s="48"/>
      <c r="M52" s="48"/>
      <c r="N52" s="48"/>
      <c r="O52" s="49"/>
      <c r="P52" s="49"/>
      <c r="Q52" s="50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1" t="s">
        <v>52</v>
      </c>
      <c r="C54" s="52"/>
      <c r="D54" s="52"/>
      <c r="E54" s="52"/>
      <c r="F54" s="52"/>
      <c r="G54" s="52"/>
      <c r="H54" s="52"/>
      <c r="I54" s="52"/>
      <c r="J54" s="52"/>
      <c r="K54" s="9"/>
      <c r="L54" s="9"/>
      <c r="M54" s="9"/>
      <c r="N54" s="9"/>
      <c r="O54" s="53"/>
      <c r="P54" s="9"/>
      <c r="Q54" s="9"/>
    </row>
    <row r="55" spans="1:17" ht="22.5" customHeight="1" x14ac:dyDescent="0.2">
      <c r="A55" s="9"/>
      <c r="B55" s="52"/>
      <c r="C55" s="54"/>
      <c r="D55" s="55"/>
      <c r="E55" s="55"/>
      <c r="F55" s="9"/>
      <c r="G55" s="56"/>
      <c r="H55" s="54"/>
      <c r="I55" s="55"/>
      <c r="J55" s="55"/>
      <c r="K55" s="9"/>
      <c r="L55" s="9"/>
      <c r="M55" s="9"/>
      <c r="N55" s="9"/>
      <c r="O55" s="53"/>
      <c r="P55" s="9"/>
      <c r="Q55" s="9"/>
    </row>
    <row r="56" spans="1:17" ht="29.25" customHeight="1" x14ac:dyDescent="0.2">
      <c r="A56" s="9"/>
      <c r="B56" s="52"/>
      <c r="C56" s="54"/>
      <c r="D56" s="57"/>
      <c r="E56" s="57"/>
      <c r="F56" s="57"/>
      <c r="G56" s="57"/>
      <c r="H56" s="54"/>
      <c r="I56" s="55"/>
      <c r="J56" s="55"/>
      <c r="K56" s="9"/>
      <c r="L56" s="66"/>
      <c r="M56" s="66"/>
      <c r="N56" s="66"/>
      <c r="O56" s="66"/>
      <c r="P56" s="9"/>
      <c r="Q56" s="9"/>
    </row>
    <row r="57" spans="1:17" ht="14.1" customHeight="1" x14ac:dyDescent="0.2">
      <c r="A57" s="9"/>
      <c r="B57" s="58"/>
      <c r="C57" s="9"/>
      <c r="D57" s="66"/>
      <c r="E57" s="66"/>
      <c r="F57" s="66"/>
      <c r="G57" s="66"/>
      <c r="H57" s="9"/>
      <c r="I57" s="59"/>
      <c r="J57" s="9"/>
      <c r="K57" s="1"/>
      <c r="L57" s="67"/>
      <c r="M57" s="67"/>
      <c r="N57" s="67"/>
      <c r="O57" s="67"/>
      <c r="P57" s="9"/>
      <c r="Q57" s="9"/>
    </row>
    <row r="58" spans="1:17" ht="14.1" customHeight="1" x14ac:dyDescent="0.2">
      <c r="A58" s="9"/>
      <c r="B58" s="60"/>
      <c r="C58" s="9"/>
      <c r="D58" s="68"/>
      <c r="E58" s="68"/>
      <c r="F58" s="68"/>
      <c r="G58" s="68"/>
      <c r="H58" s="9"/>
      <c r="I58" s="59"/>
      <c r="J58" s="9"/>
      <c r="K58" s="9"/>
      <c r="L58" s="67"/>
      <c r="M58" s="67"/>
      <c r="N58" s="67"/>
      <c r="O58" s="67"/>
      <c r="P58" s="9"/>
      <c r="Q58" s="9"/>
    </row>
  </sheetData>
  <mergeCells count="55">
    <mergeCell ref="D57:E57"/>
    <mergeCell ref="F57:G57"/>
    <mergeCell ref="L57:O57"/>
    <mergeCell ref="D58:E58"/>
    <mergeCell ref="F58:G58"/>
    <mergeCell ref="L58:O58"/>
    <mergeCell ref="D45:F45"/>
    <mergeCell ref="D47:F47"/>
    <mergeCell ref="J48:N48"/>
    <mergeCell ref="C49:F49"/>
    <mergeCell ref="J49:N49"/>
    <mergeCell ref="L56:O56"/>
    <mergeCell ref="D40:F40"/>
    <mergeCell ref="D41:F41"/>
    <mergeCell ref="K41:N41"/>
    <mergeCell ref="D43:F43"/>
    <mergeCell ref="D44:F44"/>
    <mergeCell ref="J44:N44"/>
    <mergeCell ref="D35:F35"/>
    <mergeCell ref="D36:F36"/>
    <mergeCell ref="D37:F37"/>
    <mergeCell ref="D38:F38"/>
    <mergeCell ref="D39:F39"/>
    <mergeCell ref="L39:N39"/>
    <mergeCell ref="D29:F29"/>
    <mergeCell ref="D30:F30"/>
    <mergeCell ref="D31:F31"/>
    <mergeCell ref="D33:F33"/>
    <mergeCell ref="L33:N33"/>
    <mergeCell ref="D34:F34"/>
    <mergeCell ref="D24:F24"/>
    <mergeCell ref="K24:N24"/>
    <mergeCell ref="D25:F25"/>
    <mergeCell ref="D26:E26"/>
    <mergeCell ref="J27:N27"/>
    <mergeCell ref="C28:F28"/>
    <mergeCell ref="D19:F19"/>
    <mergeCell ref="D20:F20"/>
    <mergeCell ref="D21:F21"/>
    <mergeCell ref="D22:F22"/>
    <mergeCell ref="L22:N22"/>
    <mergeCell ref="D23:F23"/>
    <mergeCell ref="L23:N23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</mergeCells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2017-06-27T19:49:15Z</cp:lastPrinted>
  <dcterms:created xsi:type="dcterms:W3CDTF">2017-06-27T19:09:56Z</dcterms:created>
  <dcterms:modified xsi:type="dcterms:W3CDTF">2020-08-01T01:43:46Z</dcterms:modified>
</cp:coreProperties>
</file>