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AE0C63AC-723F-4A5C-979B-439BB7D20580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K54" i="1"/>
  <c r="J53" i="1"/>
  <c r="J51" i="1" s="1"/>
  <c r="J49" i="1"/>
  <c r="K49" i="1" s="1"/>
  <c r="J48" i="1"/>
  <c r="K48" i="1"/>
  <c r="J47" i="1"/>
  <c r="K47" i="1" s="1"/>
  <c r="J46" i="1"/>
  <c r="K46" i="1" s="1"/>
  <c r="K43" i="1" s="1"/>
  <c r="J45" i="1"/>
  <c r="J43" i="1" s="1"/>
  <c r="J41" i="1"/>
  <c r="K41" i="1"/>
  <c r="J40" i="1"/>
  <c r="J37" i="1" s="1"/>
  <c r="J35" i="1" s="1"/>
  <c r="K40" i="1"/>
  <c r="J39" i="1"/>
  <c r="E35" i="1"/>
  <c r="F35" i="1" s="1"/>
  <c r="E34" i="1"/>
  <c r="F34" i="1"/>
  <c r="K33" i="1"/>
  <c r="J33" i="1"/>
  <c r="E33" i="1"/>
  <c r="F33" i="1" s="1"/>
  <c r="J32" i="1"/>
  <c r="K32" i="1" s="1"/>
  <c r="E32" i="1"/>
  <c r="F32" i="1"/>
  <c r="K31" i="1"/>
  <c r="J31" i="1"/>
  <c r="E31" i="1"/>
  <c r="F31" i="1" s="1"/>
  <c r="J30" i="1"/>
  <c r="K30" i="1" s="1"/>
  <c r="E30" i="1"/>
  <c r="F30" i="1"/>
  <c r="K29" i="1"/>
  <c r="J29" i="1"/>
  <c r="E29" i="1"/>
  <c r="F29" i="1" s="1"/>
  <c r="J28" i="1"/>
  <c r="K28" i="1" s="1"/>
  <c r="E28" i="1"/>
  <c r="F28" i="1" s="1"/>
  <c r="E27" i="1"/>
  <c r="E25" i="1"/>
  <c r="J24" i="1"/>
  <c r="K24" i="1"/>
  <c r="J23" i="1"/>
  <c r="K23" i="1" s="1"/>
  <c r="E23" i="1"/>
  <c r="F23" i="1"/>
  <c r="F15" i="1" s="1"/>
  <c r="J22" i="1"/>
  <c r="K22" i="1" s="1"/>
  <c r="E22" i="1"/>
  <c r="F22" i="1"/>
  <c r="J21" i="1"/>
  <c r="K21" i="1" s="1"/>
  <c r="E21" i="1"/>
  <c r="F21" i="1"/>
  <c r="J20" i="1"/>
  <c r="J15" i="1" s="1"/>
  <c r="E20" i="1"/>
  <c r="F20" i="1"/>
  <c r="J19" i="1"/>
  <c r="K19" i="1" s="1"/>
  <c r="E19" i="1"/>
  <c r="J18" i="1"/>
  <c r="K18" i="1"/>
  <c r="E18" i="1"/>
  <c r="E15" i="1" s="1"/>
  <c r="E13" i="1" s="1"/>
  <c r="K17" i="1"/>
  <c r="K39" i="1"/>
  <c r="K37" i="1" s="1"/>
  <c r="K45" i="1"/>
  <c r="F27" i="1"/>
  <c r="F25" i="1" l="1"/>
  <c r="F13" i="1"/>
  <c r="K26" i="1"/>
  <c r="J26" i="1"/>
  <c r="J13" i="1" s="1"/>
  <c r="K53" i="1"/>
  <c r="K51" i="1" s="1"/>
  <c r="K35" i="1" s="1"/>
  <c r="K20" i="1"/>
  <c r="K15" i="1" s="1"/>
  <c r="K13" i="1" s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<sst xmlns="http://schemas.openxmlformats.org/spreadsheetml/2006/main" count="60" uniqueCount="57">
  <si>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</si>
  <si>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Al 30 de Junio del 2016</t>
  </si>
  <si>
    <t>(Pesos)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</si>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</sst>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 wrapText="1"/>
    </xf>
    <xf numFmtId="0" fontId="2" fillId="3" borderId="0" xfId="2" applyFont="1" applyFill="1" applyBorder="1" applyAlignment="1">
      <alignment horizontal="centerContinuous" vertical="center" wrapText="1"/>
    </xf>
    <xf numFmtId="0" fontId="2" fillId="2" borderId="0" xfId="2" applyFont="1" applyFill="1" applyBorder="1" applyAlignment="1"/>
    <xf numFmtId="0" fontId="6" fillId="2" borderId="0" xfId="0" applyFont="1" applyFill="1" applyBorder="1"/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1" fillId="2" borderId="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8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horizontal="right" vertical="top"/>
    </xf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0" fontId="8" fillId="2" borderId="0" xfId="2" applyFont="1" applyFill="1" applyBorder="1" applyAlignment="1" applyProtection="1">
      <alignment horizontal="center"/>
    </xf>
    <xf numFmtId="0" fontId="1" fillId="2" borderId="6" xfId="0" applyFont="1" applyFill="1" applyBorder="1" applyAlignment="1">
      <alignment horizontal="left" vertical="top"/>
    </xf>
    <xf numFmtId="0" fontId="6" fillId="2" borderId="7" xfId="0" applyFont="1" applyFill="1" applyBorder="1"/>
    <xf numFmtId="0" fontId="6" fillId="2" borderId="7" xfId="0" applyFont="1" applyFill="1" applyBorder="1" applyAlignment="1">
      <alignment vertical="top"/>
    </xf>
    <xf numFmtId="3" fontId="1" fillId="2" borderId="7" xfId="1" applyNumberFormat="1" applyFont="1" applyFill="1" applyBorder="1" applyAlignment="1" applyProtection="1">
      <alignment horizontal="right" vertical="top" wrapText="1"/>
    </xf>
    <xf numFmtId="0" fontId="6" fillId="2" borderId="8" xfId="0" applyFont="1" applyFill="1" applyBorder="1"/>
    <xf numFmtId="0" fontId="6" fillId="2" borderId="2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43" fontId="1" fillId="2" borderId="0" xfId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2" fillId="3" borderId="2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58</xdr:row>
      <xdr:rowOff>76200</xdr:rowOff>
    </xdr:from>
    <xdr:to>
      <xdr:col>11</xdr:col>
      <xdr:colOff>628650</xdr:colOff>
      <xdr:row>67</xdr:row>
      <xdr:rowOff>133350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E0112B1F-D1A4-452B-94C8-FCDF1CBEA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9963150"/>
          <a:ext cx="1381125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219075</xdr:rowOff>
    </xdr:from>
    <xdr:to>
      <xdr:col>3</xdr:col>
      <xdr:colOff>238125</xdr:colOff>
      <xdr:row>2</xdr:row>
      <xdr:rowOff>152400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684DEB90-FA90-4E52-AFEC-61FC6114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9075"/>
          <a:ext cx="2181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95250</xdr:rowOff>
    </xdr:from>
    <xdr:to>
      <xdr:col>7</xdr:col>
      <xdr:colOff>142875</xdr:colOff>
      <xdr:row>2</xdr:row>
      <xdr:rowOff>161925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5F341E15-C38B-427B-92F1-351CC31DE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9525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180975</xdr:rowOff>
    </xdr:from>
    <xdr:to>
      <xdr:col>11</xdr:col>
      <xdr:colOff>1028700</xdr:colOff>
      <xdr:row>3</xdr:row>
      <xdr:rowOff>9525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DED4DB17-04CE-47D8-A28F-D16704F8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80975"/>
          <a:ext cx="2228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>
        <row r="17">
          <cell r="J17">
            <v>303743912.39999998</v>
          </cell>
          <cell r="K17">
            <v>0</v>
          </cell>
        </row>
        <row r="18">
          <cell r="E18">
            <v>0</v>
          </cell>
          <cell r="F18">
            <v>0</v>
          </cell>
          <cell r="J18">
            <v>0</v>
          </cell>
          <cell r="K18">
            <v>0</v>
          </cell>
        </row>
        <row r="19">
          <cell r="E19">
            <v>695631706.42999995</v>
          </cell>
          <cell r="F19">
            <v>0</v>
          </cell>
          <cell r="J19">
            <v>0</v>
          </cell>
          <cell r="K19">
            <v>0</v>
          </cell>
        </row>
        <row r="20">
          <cell r="E20">
            <v>0</v>
          </cell>
          <cell r="F20">
            <v>0</v>
          </cell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0</v>
          </cell>
          <cell r="F23">
            <v>0</v>
          </cell>
          <cell r="J23">
            <v>0</v>
          </cell>
          <cell r="K23">
            <v>0</v>
          </cell>
        </row>
        <row r="24">
          <cell r="J24">
            <v>0</v>
          </cell>
          <cell r="K24">
            <v>0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0</v>
          </cell>
          <cell r="F33">
            <v>0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45">
          <cell r="J45">
            <v>9815429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51">
          <cell r="J51">
            <v>825323183.58000004</v>
          </cell>
          <cell r="K51">
            <v>0</v>
          </cell>
        </row>
        <row r="52">
          <cell r="J52">
            <v>138341748.06999999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L77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1" customWidth="1"/>
    <col min="12" max="12" width="15.42578125" style="1" customWidth="1"/>
    <col min="13" max="16384" width="11.42578125" style="1"/>
  </cols>
  <sheetData>
    <row r="1" spans="2:12" ht="47.25" customHeight="1" x14ac:dyDescent="0.2"/>
    <row r="4" spans="2:12" ht="13.5" customHeight="1" x14ac:dyDescent="0.2">
      <c r="B4" s="3" t="s">
        <v>0</v>
      </c>
      <c r="C4" s="4"/>
      <c r="D4" s="5"/>
      <c r="E4" s="5"/>
      <c r="F4" s="5"/>
      <c r="G4" s="5"/>
      <c r="H4" s="5"/>
      <c r="I4" s="5"/>
      <c r="J4" s="5"/>
      <c r="K4" s="3"/>
      <c r="L4" s="3"/>
    </row>
    <row r="5" spans="2:12" ht="14.1" customHeight="1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ht="3" customHeight="1" x14ac:dyDescent="0.2">
      <c r="B7" s="6"/>
      <c r="C7" s="6"/>
      <c r="D7" s="6"/>
      <c r="E7" s="6"/>
      <c r="F7" s="6"/>
      <c r="G7" s="6"/>
    </row>
    <row r="8" spans="2:12" s="7" customFormat="1" ht="3" customHeight="1" x14ac:dyDescent="0.2">
      <c r="B8" s="8"/>
      <c r="C8" s="9"/>
      <c r="D8" s="9"/>
      <c r="E8" s="9"/>
      <c r="F8" s="9"/>
      <c r="G8" s="10"/>
      <c r="I8" s="11"/>
    </row>
    <row r="9" spans="2:12" s="7" customFormat="1" ht="3" customHeight="1" x14ac:dyDescent="0.2">
      <c r="B9" s="12"/>
      <c r="C9" s="12"/>
      <c r="D9" s="12"/>
      <c r="E9" s="13"/>
      <c r="F9" s="13"/>
      <c r="G9" s="14"/>
      <c r="I9" s="11"/>
    </row>
    <row r="10" spans="2:12" s="7" customFormat="1" ht="20.100000000000001" customHeight="1" x14ac:dyDescent="0.2">
      <c r="B10" s="15"/>
      <c r="C10" s="61" t="s">
        <v>3</v>
      </c>
      <c r="D10" s="61"/>
      <c r="E10" s="16" t="s">
        <v>4</v>
      </c>
      <c r="F10" s="16" t="s">
        <v>5</v>
      </c>
      <c r="G10" s="17"/>
      <c r="H10" s="61" t="s">
        <v>3</v>
      </c>
      <c r="I10" s="61"/>
      <c r="J10" s="16" t="s">
        <v>4</v>
      </c>
      <c r="K10" s="16" t="s">
        <v>5</v>
      </c>
      <c r="L10" s="18"/>
    </row>
    <row r="11" spans="2:12" ht="3" customHeight="1" x14ac:dyDescent="0.2">
      <c r="B11" s="19"/>
      <c r="C11" s="20"/>
      <c r="D11" s="20"/>
      <c r="E11" s="21"/>
      <c r="F11" s="21"/>
      <c r="G11" s="22"/>
      <c r="H11" s="7"/>
      <c r="I11" s="11"/>
      <c r="J11" s="7"/>
      <c r="K11" s="7"/>
      <c r="L11" s="23"/>
    </row>
    <row r="12" spans="2:12" s="7" customFormat="1" ht="3" customHeight="1" x14ac:dyDescent="0.2">
      <c r="B12" s="24"/>
      <c r="C12" s="25"/>
      <c r="D12" s="25"/>
      <c r="E12" s="26"/>
      <c r="F12" s="26"/>
      <c r="G12" s="27"/>
      <c r="I12" s="11"/>
      <c r="L12" s="23"/>
    </row>
    <row r="13" spans="2:12" x14ac:dyDescent="0.2">
      <c r="B13" s="28"/>
      <c r="C13" s="62" t="s">
        <v>6</v>
      </c>
      <c r="D13" s="62"/>
      <c r="E13" s="29">
        <f>E15+E25</f>
        <v>0</v>
      </c>
      <c r="F13" s="29">
        <f>F15+F25</f>
        <v>1277224273.05</v>
      </c>
      <c r="G13" s="27"/>
      <c r="H13" s="62" t="s">
        <v>7</v>
      </c>
      <c r="I13" s="62"/>
      <c r="J13" s="29">
        <f>J15+J26</f>
        <v>303743912.39999998</v>
      </c>
      <c r="K13" s="29">
        <f>K15+K26</f>
        <v>0</v>
      </c>
      <c r="L13" s="23"/>
    </row>
    <row r="14" spans="2:12" x14ac:dyDescent="0.2">
      <c r="B14" s="30"/>
      <c r="C14" s="31"/>
      <c r="D14" s="32"/>
      <c r="E14" s="33"/>
      <c r="F14" s="33"/>
      <c r="G14" s="27"/>
      <c r="H14" s="31"/>
      <c r="I14" s="31"/>
      <c r="J14" s="33"/>
      <c r="K14" s="33"/>
      <c r="L14" s="23"/>
    </row>
    <row r="15" spans="2:12" x14ac:dyDescent="0.2">
      <c r="B15" s="30"/>
      <c r="C15" s="62" t="s">
        <v>8</v>
      </c>
      <c r="D15" s="62"/>
      <c r="E15" s="29">
        <f>SUM(E17:E23)</f>
        <v>0</v>
      </c>
      <c r="F15" s="29">
        <f>SUM(F17:F23)</f>
        <v>1277224273.05</v>
      </c>
      <c r="G15" s="27"/>
      <c r="H15" s="62" t="s">
        <v>9</v>
      </c>
      <c r="I15" s="62"/>
      <c r="J15" s="29">
        <f>SUM(J17:J24)</f>
        <v>303743912.39999998</v>
      </c>
      <c r="K15" s="29">
        <f>SUM(K17:K24)</f>
        <v>0</v>
      </c>
      <c r="L15" s="23"/>
    </row>
    <row r="16" spans="2:12" x14ac:dyDescent="0.2">
      <c r="B16" s="30"/>
      <c r="C16" s="31"/>
      <c r="D16" s="32"/>
      <c r="E16" s="33"/>
      <c r="F16" s="33"/>
      <c r="G16" s="27"/>
      <c r="H16" s="31"/>
      <c r="I16" s="31"/>
      <c r="J16" s="33"/>
      <c r="K16" s="33"/>
      <c r="L16" s="23"/>
    </row>
    <row r="17" spans="2:12" ht="15" x14ac:dyDescent="0.25">
      <c r="B17" s="28"/>
      <c r="C17" s="63" t="s">
        <v>10</v>
      </c>
      <c r="D17" s="63"/>
      <c r="E17" s="34">
        <v>0</v>
      </c>
      <c r="F17" s="35">
        <v>581592566.62</v>
      </c>
      <c r="G17" s="27"/>
      <c r="H17" s="63" t="s">
        <v>11</v>
      </c>
      <c r="I17" s="63"/>
      <c r="J17" s="34">
        <v>303743912.39999998</v>
      </c>
      <c r="K17" s="34">
        <f>IF(J17&gt;0,0,[1]ESF!K17-[1]ESF!J17)</f>
        <v>0</v>
      </c>
      <c r="L17" s="23"/>
    </row>
    <row r="18" spans="2:12" x14ac:dyDescent="0.2">
      <c r="B18" s="28"/>
      <c r="C18" s="63" t="s">
        <v>12</v>
      </c>
      <c r="D18" s="63"/>
      <c r="E18" s="34">
        <f>IF([1]ESF!E18&lt;[1]ESF!F18,[1]ESF!F18-[1]ESF!E18,0)</f>
        <v>0</v>
      </c>
      <c r="F18" s="1">
        <v>0</v>
      </c>
      <c r="G18" s="27"/>
      <c r="H18" s="63" t="s">
        <v>13</v>
      </c>
      <c r="I18" s="63"/>
      <c r="J18" s="34">
        <f>IF([1]ESF!J18&gt;[1]ESF!K18,[1]ESF!J18-[1]ESF!K18,0)</f>
        <v>0</v>
      </c>
      <c r="K18" s="34">
        <f>IF(J18&gt;0,0,[1]ESF!K18-[1]ESF!J18)</f>
        <v>0</v>
      </c>
      <c r="L18" s="23"/>
    </row>
    <row r="19" spans="2:12" ht="15" x14ac:dyDescent="0.25">
      <c r="B19" s="28"/>
      <c r="C19" s="63" t="s">
        <v>14</v>
      </c>
      <c r="D19" s="63"/>
      <c r="E19" s="34">
        <f>IF([1]ESF!E19&lt;[1]ESF!F19,[1]ESF!F19-[1]ESF!E19,0)</f>
        <v>0</v>
      </c>
      <c r="F19" s="35">
        <v>695631706.42999995</v>
      </c>
      <c r="G19" s="27"/>
      <c r="H19" s="63" t="s">
        <v>15</v>
      </c>
      <c r="I19" s="63"/>
      <c r="J19" s="34">
        <f>IF([1]ESF!J19&gt;[1]ESF!K19,[1]ESF!J19-[1]ESF!K19,0)</f>
        <v>0</v>
      </c>
      <c r="K19" s="34">
        <f>IF(J19&gt;0,0,[1]ESF!K19-[1]ESF!J19)</f>
        <v>0</v>
      </c>
      <c r="L19" s="23"/>
    </row>
    <row r="20" spans="2:12" x14ac:dyDescent="0.2">
      <c r="B20" s="28"/>
      <c r="C20" s="63" t="s">
        <v>16</v>
      </c>
      <c r="D20" s="63"/>
      <c r="E20" s="34">
        <f>IF([1]ESF!E20&lt;[1]ESF!F20,[1]ESF!F20-[1]ESF!E20,0)</f>
        <v>0</v>
      </c>
      <c r="F20" s="34">
        <f>IF(E20&gt;0,0,[1]ESF!E20-[1]ESF!F20)</f>
        <v>0</v>
      </c>
      <c r="G20" s="27"/>
      <c r="H20" s="63" t="s">
        <v>17</v>
      </c>
      <c r="I20" s="63"/>
      <c r="J20" s="34">
        <f>IF([1]ESF!J20&gt;[1]ESF!K20,[1]ESF!J20-[1]ESF!K20,0)</f>
        <v>0</v>
      </c>
      <c r="K20" s="34">
        <f>IF(J20&gt;0,0,[1]ESF!K20-[1]ESF!J20)</f>
        <v>0</v>
      </c>
      <c r="L20" s="23"/>
    </row>
    <row r="21" spans="2:12" x14ac:dyDescent="0.2">
      <c r="B21" s="28"/>
      <c r="C21" s="63" t="s">
        <v>18</v>
      </c>
      <c r="D21" s="63"/>
      <c r="E21" s="34">
        <f>IF([1]ESF!E21&lt;[1]ESF!F21,[1]ESF!F21-[1]ESF!E21,0)</f>
        <v>0</v>
      </c>
      <c r="F21" s="34">
        <f>IF(E21&gt;0,0,[1]ESF!E21-[1]ESF!F21)</f>
        <v>0</v>
      </c>
      <c r="G21" s="27"/>
      <c r="H21" s="63" t="s">
        <v>19</v>
      </c>
      <c r="I21" s="63"/>
      <c r="J21" s="34">
        <f>IF([1]ESF!J21&gt;[1]ESF!K21,[1]ESF!J21-[1]ESF!K21,0)</f>
        <v>0</v>
      </c>
      <c r="K21" s="34">
        <f>IF(J21&gt;0,0,[1]ESF!K21-[1]ESF!J21)</f>
        <v>0</v>
      </c>
      <c r="L21" s="23"/>
    </row>
    <row r="22" spans="2:12" ht="25.5" customHeight="1" x14ac:dyDescent="0.2">
      <c r="B22" s="28"/>
      <c r="C22" s="63" t="s">
        <v>20</v>
      </c>
      <c r="D22" s="63"/>
      <c r="E22" s="34">
        <f>IF([1]ESF!E22&lt;[1]ESF!F22,[1]ESF!F22-[1]ESF!E22,0)</f>
        <v>0</v>
      </c>
      <c r="F22" s="34">
        <f>IF(E22&gt;0,0,[1]ESF!E22-[1]ESF!F22)</f>
        <v>0</v>
      </c>
      <c r="G22" s="27"/>
      <c r="H22" s="64" t="s">
        <v>21</v>
      </c>
      <c r="I22" s="64"/>
      <c r="J22" s="34">
        <f>IF([1]ESF!J22&gt;[1]ESF!K22,[1]ESF!J22-[1]ESF!K22,0)</f>
        <v>0</v>
      </c>
      <c r="K22" s="34">
        <f>IF(J22&gt;0,0,[1]ESF!K22-[1]ESF!J22)</f>
        <v>0</v>
      </c>
      <c r="L22" s="23"/>
    </row>
    <row r="23" spans="2:12" x14ac:dyDescent="0.2">
      <c r="B23" s="28"/>
      <c r="C23" s="63" t="s">
        <v>22</v>
      </c>
      <c r="D23" s="63"/>
      <c r="E23" s="34">
        <f>IF([1]ESF!E23&lt;[1]ESF!F23,[1]ESF!F23-[1]ESF!E23,0)</f>
        <v>0</v>
      </c>
      <c r="F23" s="34">
        <f>IF(E23&gt;0,0,[1]ESF!E23-[1]ESF!F23)</f>
        <v>0</v>
      </c>
      <c r="G23" s="27"/>
      <c r="H23" s="63" t="s">
        <v>23</v>
      </c>
      <c r="I23" s="63"/>
      <c r="J23" s="34">
        <f>IF([1]ESF!J23&gt;[1]ESF!K23,[1]ESF!J23-[1]ESF!K23,0)</f>
        <v>0</v>
      </c>
      <c r="K23" s="34">
        <f>IF(J23&gt;0,0,[1]ESF!K23-[1]ESF!J23)</f>
        <v>0</v>
      </c>
      <c r="L23" s="23"/>
    </row>
    <row r="24" spans="2:12" x14ac:dyDescent="0.2">
      <c r="B24" s="30"/>
      <c r="C24" s="31"/>
      <c r="D24" s="32"/>
      <c r="E24" s="33"/>
      <c r="F24" s="33"/>
      <c r="G24" s="27"/>
      <c r="H24" s="63" t="s">
        <v>24</v>
      </c>
      <c r="I24" s="63"/>
      <c r="J24" s="34">
        <f>IF([1]ESF!J24&gt;[1]ESF!K24,[1]ESF!J24-[1]ESF!K24,0)</f>
        <v>0</v>
      </c>
      <c r="K24" s="34">
        <f>IF(J24&gt;0,0,[1]ESF!K24-[1]ESF!J24)</f>
        <v>0</v>
      </c>
      <c r="L24" s="23"/>
    </row>
    <row r="25" spans="2:12" x14ac:dyDescent="0.2">
      <c r="B25" s="30"/>
      <c r="C25" s="62" t="s">
        <v>25</v>
      </c>
      <c r="D25" s="62"/>
      <c r="E25" s="29">
        <f>SUM(E27:E35)</f>
        <v>0</v>
      </c>
      <c r="F25" s="29">
        <f>SUM(F27:F35)</f>
        <v>0</v>
      </c>
      <c r="G25" s="27"/>
      <c r="H25" s="31"/>
      <c r="I25" s="31"/>
      <c r="J25" s="33"/>
      <c r="K25" s="33"/>
      <c r="L25" s="23"/>
    </row>
    <row r="26" spans="2:12" x14ac:dyDescent="0.2">
      <c r="B26" s="30"/>
      <c r="C26" s="31"/>
      <c r="D26" s="32"/>
      <c r="E26" s="33"/>
      <c r="F26" s="33"/>
      <c r="G26" s="27"/>
      <c r="H26" s="65" t="s">
        <v>26</v>
      </c>
      <c r="I26" s="65"/>
      <c r="J26" s="29">
        <f>SUM(J28:J33)</f>
        <v>0</v>
      </c>
      <c r="K26" s="29">
        <f>SUM(K28:K33)</f>
        <v>0</v>
      </c>
      <c r="L26" s="23"/>
    </row>
    <row r="27" spans="2:12" x14ac:dyDescent="0.2">
      <c r="B27" s="28"/>
      <c r="C27" s="63" t="s">
        <v>27</v>
      </c>
      <c r="D27" s="63"/>
      <c r="E27" s="34">
        <f>IF([1]ESF!E30&lt;[1]ESF!F30,[1]ESF!F30-[1]ESF!E30,0)</f>
        <v>0</v>
      </c>
      <c r="F27" s="34">
        <f>IF(E27&gt;0,0,[1]ESF!E30-[1]ESF!F30)</f>
        <v>0</v>
      </c>
      <c r="G27" s="27"/>
      <c r="H27" s="31"/>
      <c r="I27" s="31"/>
      <c r="J27" s="33"/>
      <c r="K27" s="33"/>
      <c r="L27" s="23"/>
    </row>
    <row r="28" spans="2:12" x14ac:dyDescent="0.2">
      <c r="B28" s="28"/>
      <c r="C28" s="63" t="s">
        <v>28</v>
      </c>
      <c r="D28" s="63"/>
      <c r="E28" s="34">
        <f>IF([1]ESF!E31&lt;[1]ESF!F31,[1]ESF!F31-[1]ESF!E31,0)</f>
        <v>0</v>
      </c>
      <c r="F28" s="34">
        <f>IF(E28&gt;0,0,[1]ESF!E31-[1]ESF!F31)</f>
        <v>0</v>
      </c>
      <c r="G28" s="27"/>
      <c r="H28" s="63" t="s">
        <v>29</v>
      </c>
      <c r="I28" s="63"/>
      <c r="J28" s="34">
        <f>IF([1]ESF!J30&gt;[1]ESF!K30,[1]ESF!J30-[1]ESF!K30,0)</f>
        <v>0</v>
      </c>
      <c r="K28" s="34">
        <f>IF(J28&gt;0,0,[1]ESF!K30-[1]ESF!J30)</f>
        <v>0</v>
      </c>
      <c r="L28" s="23"/>
    </row>
    <row r="29" spans="2:12" x14ac:dyDescent="0.2">
      <c r="B29" s="28"/>
      <c r="C29" s="63" t="s">
        <v>30</v>
      </c>
      <c r="D29" s="63"/>
      <c r="E29" s="34">
        <f>IF([1]ESF!E32&lt;[1]ESF!F32,[1]ESF!F32-[1]ESF!E32,0)</f>
        <v>0</v>
      </c>
      <c r="F29" s="34">
        <f>IF(E29&gt;0,0,[1]ESF!E32-[1]ESF!F32)</f>
        <v>0</v>
      </c>
      <c r="G29" s="27"/>
      <c r="H29" s="63" t="s">
        <v>31</v>
      </c>
      <c r="I29" s="63"/>
      <c r="J29" s="34">
        <f>IF([1]ESF!J31&gt;[1]ESF!K31,[1]ESF!J31-[1]ESF!K31,0)</f>
        <v>0</v>
      </c>
      <c r="K29" s="34">
        <f>IF(J29&gt;0,0,[1]ESF!K31-[1]ESF!J31)</f>
        <v>0</v>
      </c>
      <c r="L29" s="23"/>
    </row>
    <row r="30" spans="2:12" x14ac:dyDescent="0.2">
      <c r="B30" s="28"/>
      <c r="C30" s="63" t="s">
        <v>32</v>
      </c>
      <c r="D30" s="63"/>
      <c r="E30" s="34">
        <f>IF([1]ESF!E33&lt;[1]ESF!F33,[1]ESF!F33-[1]ESF!E33,0)</f>
        <v>0</v>
      </c>
      <c r="F30" s="34">
        <f>IF(E30&gt;0,0,[1]ESF!E33-[1]ESF!F33)</f>
        <v>0</v>
      </c>
      <c r="G30" s="27"/>
      <c r="H30" s="63" t="s">
        <v>33</v>
      </c>
      <c r="I30" s="63"/>
      <c r="J30" s="34">
        <f>IF([1]ESF!J32&gt;[1]ESF!K32,[1]ESF!J32-[1]ESF!K32,0)</f>
        <v>0</v>
      </c>
      <c r="K30" s="34">
        <f>IF(J30&gt;0,0,[1]ESF!K32-[1]ESF!J32)</f>
        <v>0</v>
      </c>
      <c r="L30" s="23"/>
    </row>
    <row r="31" spans="2:12" x14ac:dyDescent="0.2">
      <c r="B31" s="28"/>
      <c r="C31" s="63" t="s">
        <v>34</v>
      </c>
      <c r="D31" s="63"/>
      <c r="E31" s="34">
        <f>IF([1]ESF!E34&lt;[1]ESF!F34,[1]ESF!F34-[1]ESF!E34,0)</f>
        <v>0</v>
      </c>
      <c r="F31" s="34">
        <f>IF(E31&gt;0,0,[1]ESF!E34-[1]ESF!F34)</f>
        <v>0</v>
      </c>
      <c r="G31" s="27"/>
      <c r="H31" s="63" t="s">
        <v>35</v>
      </c>
      <c r="I31" s="63"/>
      <c r="J31" s="34">
        <f>IF([1]ESF!J33&gt;[1]ESF!K33,[1]ESF!J33-[1]ESF!K33,0)</f>
        <v>0</v>
      </c>
      <c r="K31" s="34">
        <f>IF(J31&gt;0,0,[1]ESF!K33-[1]ESF!J33)</f>
        <v>0</v>
      </c>
      <c r="L31" s="23"/>
    </row>
    <row r="32" spans="2:12" ht="26.1" customHeight="1" x14ac:dyDescent="0.2">
      <c r="B32" s="28"/>
      <c r="C32" s="64" t="s">
        <v>36</v>
      </c>
      <c r="D32" s="64"/>
      <c r="E32" s="34">
        <f>IF([1]ESF!E35&lt;[1]ESF!F35,[1]ESF!F35-[1]ESF!E35,0)</f>
        <v>0</v>
      </c>
      <c r="F32" s="34">
        <f>IF(E32&gt;0,0,[1]ESF!E35-[1]ESF!F35)</f>
        <v>0</v>
      </c>
      <c r="G32" s="27"/>
      <c r="H32" s="64" t="s">
        <v>37</v>
      </c>
      <c r="I32" s="64"/>
      <c r="J32" s="34">
        <f>IF([1]ESF!J34&gt;[1]ESF!K34,[1]ESF!J34-[1]ESF!K34,0)</f>
        <v>0</v>
      </c>
      <c r="K32" s="34">
        <f>IF(J32&gt;0,0,[1]ESF!K34-[1]ESF!J34)</f>
        <v>0</v>
      </c>
      <c r="L32" s="23"/>
    </row>
    <row r="33" spans="2:12" x14ac:dyDescent="0.2">
      <c r="B33" s="28"/>
      <c r="C33" s="63" t="s">
        <v>38</v>
      </c>
      <c r="D33" s="63"/>
      <c r="E33" s="34">
        <f>IF([1]ESF!E36&lt;[1]ESF!F36,[1]ESF!F36-[1]ESF!E36,0)</f>
        <v>0</v>
      </c>
      <c r="F33" s="34">
        <f>IF(E33&gt;0,0,[1]ESF!E36-[1]ESF!F36)</f>
        <v>0</v>
      </c>
      <c r="G33" s="27"/>
      <c r="H33" s="63" t="s">
        <v>39</v>
      </c>
      <c r="I33" s="63"/>
      <c r="J33" s="34">
        <f>IF([1]ESF!J35&gt;[1]ESF!K35,[1]ESF!J35-[1]ESF!K35,0)</f>
        <v>0</v>
      </c>
      <c r="K33" s="34">
        <f>IF(J33&gt;0,0,[1]ESF!K35-[1]ESF!J35)</f>
        <v>0</v>
      </c>
      <c r="L33" s="23"/>
    </row>
    <row r="34" spans="2:12" ht="25.5" customHeight="1" x14ac:dyDescent="0.2">
      <c r="B34" s="28"/>
      <c r="C34" s="64" t="s">
        <v>40</v>
      </c>
      <c r="D34" s="64"/>
      <c r="E34" s="34">
        <f>IF([1]ESF!E37&lt;[1]ESF!F37,[1]ESF!F37-[1]ESF!E37,0)</f>
        <v>0</v>
      </c>
      <c r="F34" s="34">
        <f>IF(E34&gt;0,0,[1]ESF!E37-[1]ESF!F37)</f>
        <v>0</v>
      </c>
      <c r="G34" s="27"/>
      <c r="H34" s="31"/>
      <c r="I34" s="31"/>
      <c r="J34" s="36"/>
      <c r="K34" s="36"/>
      <c r="L34" s="23"/>
    </row>
    <row r="35" spans="2:12" x14ac:dyDescent="0.2">
      <c r="B35" s="28"/>
      <c r="C35" s="63" t="s">
        <v>41</v>
      </c>
      <c r="D35" s="63"/>
      <c r="E35" s="34">
        <f>IF([1]ESF!E38&lt;[1]ESF!F38,[1]ESF!F38-[1]ESF!E38,0)</f>
        <v>0</v>
      </c>
      <c r="F35" s="34">
        <f>IF(E35&gt;0,0,[1]ESF!E38-[1]ESF!F38)</f>
        <v>0</v>
      </c>
      <c r="G35" s="27"/>
      <c r="H35" s="62" t="s">
        <v>42</v>
      </c>
      <c r="I35" s="62"/>
      <c r="J35" s="29">
        <f>J37+J43+J51</f>
        <v>973480360.6500001</v>
      </c>
      <c r="K35" s="29">
        <f>K37+K43+K51</f>
        <v>0</v>
      </c>
      <c r="L35" s="23"/>
    </row>
    <row r="36" spans="2:12" x14ac:dyDescent="0.2">
      <c r="B36" s="30"/>
      <c r="C36" s="31"/>
      <c r="D36" s="32"/>
      <c r="E36" s="36"/>
      <c r="F36" s="36"/>
      <c r="G36" s="27"/>
      <c r="H36" s="31"/>
      <c r="I36" s="31"/>
      <c r="J36" s="33"/>
      <c r="K36" s="33"/>
      <c r="L36" s="23"/>
    </row>
    <row r="37" spans="2:12" x14ac:dyDescent="0.2">
      <c r="B37" s="28"/>
      <c r="C37" s="7"/>
      <c r="D37" s="7"/>
      <c r="E37" s="7"/>
      <c r="F37" s="7"/>
      <c r="G37" s="27"/>
      <c r="H37" s="62" t="s">
        <v>43</v>
      </c>
      <c r="I37" s="62"/>
      <c r="J37" s="29">
        <f>SUM(J39:J41)</f>
        <v>9815429</v>
      </c>
      <c r="K37" s="29">
        <f>SUM(K39:K41)</f>
        <v>0</v>
      </c>
      <c r="L37" s="23"/>
    </row>
    <row r="38" spans="2:12" x14ac:dyDescent="0.2">
      <c r="B38" s="30"/>
      <c r="C38" s="7"/>
      <c r="D38" s="7"/>
      <c r="E38" s="7"/>
      <c r="F38" s="7"/>
      <c r="G38" s="27"/>
      <c r="H38" s="31"/>
      <c r="I38" s="31"/>
      <c r="J38" s="33"/>
      <c r="K38" s="33"/>
      <c r="L38" s="23"/>
    </row>
    <row r="39" spans="2:12" x14ac:dyDescent="0.2">
      <c r="B39" s="28"/>
      <c r="C39" s="7"/>
      <c r="D39" s="7"/>
      <c r="E39" s="7"/>
      <c r="F39" s="7"/>
      <c r="G39" s="27"/>
      <c r="H39" s="63" t="s">
        <v>44</v>
      </c>
      <c r="I39" s="63"/>
      <c r="J39" s="34">
        <f>IF([1]ESF!J45&gt;[1]ESF!K45,[1]ESF!J45-[1]ESF!K45,0)</f>
        <v>9815429</v>
      </c>
      <c r="K39" s="34">
        <f>IF(J39&gt;0,0,[1]ESF!K45-[1]ESF!J45)</f>
        <v>0</v>
      </c>
      <c r="L39" s="23"/>
    </row>
    <row r="40" spans="2:12" x14ac:dyDescent="0.2">
      <c r="B40" s="30"/>
      <c r="C40" s="7"/>
      <c r="D40" s="7"/>
      <c r="E40" s="7"/>
      <c r="F40" s="7"/>
      <c r="G40" s="27"/>
      <c r="H40" s="63" t="s">
        <v>45</v>
      </c>
      <c r="I40" s="63"/>
      <c r="J40" s="34">
        <f>IF([1]ESF!J46&gt;[1]ESF!K46,[1]ESF!J46-[1]ESF!K46,0)</f>
        <v>0</v>
      </c>
      <c r="K40" s="34">
        <f>IF(J40&gt;0,0,[1]ESF!K46-[1]ESF!J46)</f>
        <v>0</v>
      </c>
      <c r="L40" s="23"/>
    </row>
    <row r="41" spans="2:12" x14ac:dyDescent="0.2">
      <c r="B41" s="28"/>
      <c r="C41" s="7"/>
      <c r="D41" s="7"/>
      <c r="E41" s="7"/>
      <c r="F41" s="7"/>
      <c r="G41" s="27"/>
      <c r="H41" s="63" t="s">
        <v>46</v>
      </c>
      <c r="I41" s="63"/>
      <c r="J41" s="34">
        <f>IF([1]ESF!J47&gt;[1]ESF!K47,[1]ESF!J47-[1]ESF!K47,0)</f>
        <v>0</v>
      </c>
      <c r="K41" s="34">
        <f>IF(J41&gt;0,0,[1]ESF!K47-[1]ESF!J47)</f>
        <v>0</v>
      </c>
      <c r="L41" s="23"/>
    </row>
    <row r="42" spans="2:12" x14ac:dyDescent="0.2">
      <c r="B42" s="28"/>
      <c r="C42" s="7"/>
      <c r="D42" s="7"/>
      <c r="E42" s="7"/>
      <c r="F42" s="7"/>
      <c r="G42" s="27"/>
      <c r="H42" s="31"/>
      <c r="I42" s="31"/>
      <c r="J42" s="33"/>
      <c r="K42" s="33"/>
      <c r="L42" s="23"/>
    </row>
    <row r="43" spans="2:12" x14ac:dyDescent="0.2">
      <c r="B43" s="28"/>
      <c r="C43" s="7"/>
      <c r="D43" s="7"/>
      <c r="E43" s="7"/>
      <c r="F43" s="7"/>
      <c r="G43" s="27"/>
      <c r="H43" s="62" t="s">
        <v>47</v>
      </c>
      <c r="I43" s="62"/>
      <c r="J43" s="29">
        <f>SUM(J45:J49)</f>
        <v>963664931.6500001</v>
      </c>
      <c r="K43" s="29">
        <f>SUM(K45:K49)</f>
        <v>0</v>
      </c>
      <c r="L43" s="23"/>
    </row>
    <row r="44" spans="2:12" x14ac:dyDescent="0.2">
      <c r="B44" s="28"/>
      <c r="C44" s="7"/>
      <c r="D44" s="7"/>
      <c r="E44" s="7"/>
      <c r="F44" s="7"/>
      <c r="G44" s="27"/>
      <c r="H44" s="31"/>
      <c r="I44" s="31"/>
      <c r="J44" s="33"/>
      <c r="K44" s="33"/>
      <c r="L44" s="23"/>
    </row>
    <row r="45" spans="2:12" x14ac:dyDescent="0.2">
      <c r="B45" s="28"/>
      <c r="C45" s="7"/>
      <c r="D45" s="7"/>
      <c r="E45" s="7"/>
      <c r="F45" s="7"/>
      <c r="G45" s="27"/>
      <c r="H45" s="63" t="s">
        <v>48</v>
      </c>
      <c r="I45" s="63"/>
      <c r="J45" s="34">
        <f>IF([1]ESF!J51&gt;[1]ESF!K51,[1]ESF!J51-[1]ESF!K51,0)</f>
        <v>825323183.58000004</v>
      </c>
      <c r="K45" s="34">
        <f>IF(J45&gt;0,0,[1]ESF!K51-[1]ESF!J51)*-1</f>
        <v>0</v>
      </c>
      <c r="L45" s="23"/>
    </row>
    <row r="46" spans="2:12" x14ac:dyDescent="0.2">
      <c r="B46" s="28"/>
      <c r="C46" s="7"/>
      <c r="D46" s="7"/>
      <c r="E46" s="7"/>
      <c r="F46" s="7"/>
      <c r="G46" s="27"/>
      <c r="H46" s="63" t="s">
        <v>49</v>
      </c>
      <c r="I46" s="63"/>
      <c r="J46" s="34">
        <f>IF([1]ESF!J52&gt;[1]ESF!K52,[1]ESF!J52-[1]ESF!K52,0)</f>
        <v>138341748.06999999</v>
      </c>
      <c r="K46" s="34">
        <f>IF(J46&gt;0,0,[1]ESF!K52-[1]ESF!J52)</f>
        <v>0</v>
      </c>
      <c r="L46" s="23"/>
    </row>
    <row r="47" spans="2:12" x14ac:dyDescent="0.2">
      <c r="B47" s="28"/>
      <c r="C47" s="7"/>
      <c r="D47" s="7"/>
      <c r="E47" s="7"/>
      <c r="F47" s="7"/>
      <c r="G47" s="27"/>
      <c r="H47" s="63" t="s">
        <v>50</v>
      </c>
      <c r="I47" s="63"/>
      <c r="J47" s="34">
        <f>IF([1]ESF!J53&gt;[1]ESF!K53,[1]ESF!J53-[1]ESF!K53,0)</f>
        <v>0</v>
      </c>
      <c r="K47" s="34">
        <f>IF(J47&gt;0,0,[1]ESF!K53-[1]ESF!J53)</f>
        <v>0</v>
      </c>
      <c r="L47" s="23"/>
    </row>
    <row r="48" spans="2:12" x14ac:dyDescent="0.2">
      <c r="B48" s="28"/>
      <c r="C48" s="7"/>
      <c r="D48" s="7"/>
      <c r="E48" s="7"/>
      <c r="F48" s="7"/>
      <c r="G48" s="27"/>
      <c r="H48" s="63" t="s">
        <v>51</v>
      </c>
      <c r="I48" s="63"/>
      <c r="J48" s="34">
        <f>IF([1]ESF!J54&gt;[1]ESF!K54,[1]ESF!J54-[1]ESF!K54,0)</f>
        <v>0</v>
      </c>
      <c r="K48" s="34">
        <f>IF(J48&gt;0,0,[1]ESF!K54-[1]ESF!J54)</f>
        <v>0</v>
      </c>
      <c r="L48" s="23"/>
    </row>
    <row r="49" spans="2:12" x14ac:dyDescent="0.2">
      <c r="B49" s="30"/>
      <c r="C49" s="7"/>
      <c r="D49" s="7"/>
      <c r="E49" s="7"/>
      <c r="F49" s="7"/>
      <c r="G49" s="27"/>
      <c r="H49" s="63" t="s">
        <v>52</v>
      </c>
      <c r="I49" s="63"/>
      <c r="J49" s="34">
        <f>IF([1]ESF!J55&gt;[1]ESF!K55,[1]ESF!J55-[1]ESF!K55,0)</f>
        <v>0</v>
      </c>
      <c r="K49" s="34">
        <f>IF(J49&gt;0,0,[1]ESF!K55-[1]ESF!J55)</f>
        <v>0</v>
      </c>
      <c r="L49" s="23"/>
    </row>
    <row r="50" spans="2:12" x14ac:dyDescent="0.2">
      <c r="B50" s="28"/>
      <c r="C50" s="7"/>
      <c r="D50" s="7"/>
      <c r="E50" s="7"/>
      <c r="F50" s="7"/>
      <c r="G50" s="27"/>
      <c r="H50" s="31"/>
      <c r="I50" s="31"/>
      <c r="J50" s="33"/>
      <c r="K50" s="33"/>
      <c r="L50" s="23"/>
    </row>
    <row r="51" spans="2:12" ht="26.1" customHeight="1" x14ac:dyDescent="0.2">
      <c r="B51" s="30"/>
      <c r="C51" s="7"/>
      <c r="D51" s="7"/>
      <c r="E51" s="7"/>
      <c r="F51" s="7"/>
      <c r="G51" s="27"/>
      <c r="H51" s="62" t="s">
        <v>53</v>
      </c>
      <c r="I51" s="62"/>
      <c r="J51" s="29">
        <f>SUM(J53:J54)</f>
        <v>0</v>
      </c>
      <c r="K51" s="29">
        <f>SUM(K53:K54)</f>
        <v>0</v>
      </c>
      <c r="L51" s="23"/>
    </row>
    <row r="52" spans="2:12" x14ac:dyDescent="0.2">
      <c r="B52" s="28"/>
      <c r="C52" s="7"/>
      <c r="D52" s="7"/>
      <c r="E52" s="7"/>
      <c r="F52" s="7"/>
      <c r="G52" s="27"/>
      <c r="H52" s="31"/>
      <c r="I52" s="31"/>
      <c r="J52" s="33"/>
      <c r="K52" s="33"/>
      <c r="L52" s="23"/>
    </row>
    <row r="53" spans="2:12" x14ac:dyDescent="0.2">
      <c r="B53" s="28"/>
      <c r="C53" s="7"/>
      <c r="D53" s="7"/>
      <c r="E53" s="7"/>
      <c r="F53" s="7"/>
      <c r="G53" s="27"/>
      <c r="H53" s="63" t="s">
        <v>54</v>
      </c>
      <c r="I53" s="63"/>
      <c r="J53" s="34">
        <f>IF([1]ESF!J59&gt;[1]ESF!K59,[1]ESF!J59-[1]ESF!K59,0)</f>
        <v>0</v>
      </c>
      <c r="K53" s="34">
        <f>IF(J53&gt;0,0,[1]ESF!K59-[1]ESF!J59)</f>
        <v>0</v>
      </c>
      <c r="L53" s="23"/>
    </row>
    <row r="54" spans="2:12" ht="19.5" customHeight="1" x14ac:dyDescent="0.2">
      <c r="B54" s="37"/>
      <c r="C54" s="38"/>
      <c r="D54" s="38"/>
      <c r="E54" s="38"/>
      <c r="F54" s="38"/>
      <c r="G54" s="39"/>
      <c r="H54" s="68" t="s">
        <v>55</v>
      </c>
      <c r="I54" s="68"/>
      <c r="J54" s="40">
        <f>IF([1]ESF!J60&gt;[1]ESF!K60,[1]ESF!J60-[1]ESF!K60,0)</f>
        <v>0</v>
      </c>
      <c r="K54" s="40">
        <f>IF(J54&gt;0,0,[1]ESF!K60-[1]ESF!J60)</f>
        <v>0</v>
      </c>
      <c r="L54" s="41"/>
    </row>
    <row r="55" spans="2:12" ht="6" customHeight="1" x14ac:dyDescent="0.2">
      <c r="B55" s="42"/>
      <c r="C55" s="38"/>
      <c r="D55" s="43"/>
      <c r="E55" s="44"/>
      <c r="F55" s="45"/>
      <c r="G55" s="45"/>
      <c r="H55" s="38"/>
      <c r="I55" s="46"/>
      <c r="J55" s="44"/>
      <c r="K55" s="45"/>
      <c r="L55" s="45"/>
    </row>
    <row r="56" spans="2:12" ht="6" customHeight="1" x14ac:dyDescent="0.2">
      <c r="B56" s="7"/>
      <c r="D56" s="47"/>
      <c r="E56" s="48"/>
      <c r="F56" s="49"/>
      <c r="G56" s="49"/>
      <c r="I56" s="50"/>
      <c r="J56" s="48"/>
      <c r="K56" s="49"/>
      <c r="L56" s="49"/>
    </row>
    <row r="57" spans="2:12" ht="6" customHeight="1" x14ac:dyDescent="0.2">
      <c r="C57" s="47"/>
      <c r="D57" s="48"/>
      <c r="E57" s="49"/>
      <c r="F57" s="49"/>
      <c r="H57" s="51"/>
      <c r="I57" s="52"/>
      <c r="J57" s="49"/>
      <c r="K57" s="49"/>
    </row>
    <row r="58" spans="2:12" ht="15" customHeight="1" x14ac:dyDescent="0.2">
      <c r="C58" s="69" t="s">
        <v>56</v>
      </c>
      <c r="D58" s="69"/>
      <c r="E58" s="69"/>
      <c r="F58" s="69"/>
      <c r="G58" s="69"/>
      <c r="H58" s="69"/>
      <c r="I58" s="69"/>
      <c r="J58" s="69"/>
      <c r="K58" s="69"/>
    </row>
    <row r="59" spans="2:12" ht="9.75" customHeight="1" x14ac:dyDescent="0.2">
      <c r="C59" s="47"/>
      <c r="D59" s="48"/>
      <c r="E59" s="49"/>
      <c r="F59" s="49"/>
      <c r="H59" s="51"/>
      <c r="I59" s="52"/>
      <c r="J59" s="49"/>
      <c r="K59" s="49"/>
    </row>
    <row r="60" spans="2:12" s="7" customFormat="1" x14ac:dyDescent="0.2">
      <c r="C60" s="47"/>
      <c r="D60" s="53"/>
      <c r="E60" s="54"/>
      <c r="F60" s="49"/>
      <c r="H60" s="55"/>
      <c r="I60" s="56"/>
      <c r="J60" s="49"/>
      <c r="K60" s="49"/>
    </row>
    <row r="61" spans="2:12" s="7" customFormat="1" ht="14.1" customHeight="1" x14ac:dyDescent="0.2">
      <c r="C61" s="57"/>
      <c r="D61" s="70"/>
      <c r="E61" s="70"/>
      <c r="F61" s="49"/>
      <c r="G61" s="49"/>
      <c r="H61" s="67"/>
      <c r="I61" s="67"/>
      <c r="J61" s="32"/>
      <c r="K61" s="49"/>
    </row>
    <row r="62" spans="2:12" s="7" customFormat="1" ht="14.1" customHeight="1" x14ac:dyDescent="0.2">
      <c r="C62" s="58"/>
      <c r="D62" s="66"/>
      <c r="E62" s="66"/>
      <c r="F62" s="59"/>
      <c r="G62" s="59"/>
      <c r="H62" s="67"/>
      <c r="I62" s="67"/>
      <c r="J62" s="32"/>
      <c r="K62" s="49"/>
    </row>
    <row r="63" spans="2:12" s="7" customFormat="1" x14ac:dyDescent="0.2">
      <c r="B63" s="60"/>
      <c r="G63" s="27"/>
      <c r="I63" s="11"/>
    </row>
    <row r="64" spans="2:12" s="7" customFormat="1" x14ac:dyDescent="0.2">
      <c r="I64" s="11"/>
    </row>
    <row r="65" spans="9:9" s="7" customFormat="1" x14ac:dyDescent="0.2">
      <c r="I65" s="11"/>
    </row>
    <row r="66" spans="9:9" s="7" customFormat="1" x14ac:dyDescent="0.2">
      <c r="I66" s="11"/>
    </row>
    <row r="77" spans="9:9" ht="12" customHeight="1" x14ac:dyDescent="0.2"/>
  </sheetData>
  <mergeCells count="57">
    <mergeCell ref="D62:E62"/>
    <mergeCell ref="H62:I62"/>
    <mergeCell ref="H49:I49"/>
    <mergeCell ref="H51:I51"/>
    <mergeCell ref="H53:I53"/>
    <mergeCell ref="H54:I54"/>
    <mergeCell ref="C58:K58"/>
    <mergeCell ref="D61:E61"/>
    <mergeCell ref="H61:I61"/>
    <mergeCell ref="H41:I41"/>
    <mergeCell ref="H43:I43"/>
    <mergeCell ref="H45:I45"/>
    <mergeCell ref="H46:I46"/>
    <mergeCell ref="H47:I47"/>
    <mergeCell ref="H48:I48"/>
    <mergeCell ref="C34:D34"/>
    <mergeCell ref="C35:D35"/>
    <mergeCell ref="H35:I35"/>
    <mergeCell ref="H37:I37"/>
    <mergeCell ref="H39:I39"/>
    <mergeCell ref="H40:I40"/>
    <mergeCell ref="C31:D31"/>
    <mergeCell ref="H31:I31"/>
    <mergeCell ref="C32:D32"/>
    <mergeCell ref="H32:I32"/>
    <mergeCell ref="C33:D33"/>
    <mergeCell ref="H33:I33"/>
    <mergeCell ref="C28:D28"/>
    <mergeCell ref="H28:I28"/>
    <mergeCell ref="C29:D29"/>
    <mergeCell ref="H29:I29"/>
    <mergeCell ref="C30:D30"/>
    <mergeCell ref="H30:I30"/>
    <mergeCell ref="C23:D23"/>
    <mergeCell ref="H23:I23"/>
    <mergeCell ref="H24:I24"/>
    <mergeCell ref="C25:D25"/>
    <mergeCell ref="H26:I26"/>
    <mergeCell ref="C27:D27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0:D10"/>
    <mergeCell ref="H10:I10"/>
    <mergeCell ref="C13:D13"/>
    <mergeCell ref="H13:I13"/>
    <mergeCell ref="C15:D15"/>
    <mergeCell ref="H15:I15"/>
  </mergeCell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2017-06-27T19:48:03Z</cp:lastPrinted>
  <dcterms:created xsi:type="dcterms:W3CDTF">2017-06-27T19:09:52Z</dcterms:created>
  <dcterms:modified xsi:type="dcterms:W3CDTF">2020-08-01T01:43:34Z</dcterms:modified>
</cp:coreProperties>
</file>