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EAI (2)" sheetId="1" r:id="rId1"/>
  </sheets>
  <definedNames>
    <definedName name="_xlnm.Print_Area" localSheetId="0">'EAI (2)'!$A$1:$J$60</definedName>
    <definedName name="_xlnm.Print_Titles" localSheetId="0">'EAI (2)'!$1:$8</definedName>
  </definedNames>
  <calcPr calcId="145621"/>
</workbook>
</file>

<file path=xl/calcChain.xml><?xml version="1.0" encoding="utf-8"?>
<calcChain xmlns="http://schemas.openxmlformats.org/spreadsheetml/2006/main">
  <c r="D28" i="1" l="1"/>
  <c r="I27" i="1"/>
  <c r="F27" i="1"/>
  <c r="I26" i="1"/>
  <c r="F26" i="1"/>
  <c r="I24" i="1"/>
  <c r="F24" i="1"/>
  <c r="I23" i="1"/>
  <c r="I22" i="1"/>
  <c r="F22" i="1"/>
  <c r="H21" i="1"/>
  <c r="I21" i="1" s="1"/>
  <c r="G21" i="1"/>
  <c r="G10" i="1" s="1"/>
  <c r="G28" i="1" s="1"/>
  <c r="E21" i="1"/>
  <c r="I19" i="1"/>
  <c r="F19" i="1"/>
  <c r="I18" i="1"/>
  <c r="F18" i="1"/>
  <c r="I17" i="1"/>
  <c r="F17" i="1"/>
  <c r="I16" i="1"/>
  <c r="F16" i="1"/>
  <c r="I15" i="1"/>
  <c r="F15" i="1"/>
  <c r="I14" i="1"/>
  <c r="F14" i="1"/>
  <c r="F13" i="1"/>
  <c r="I12" i="1"/>
  <c r="F12" i="1"/>
  <c r="H11" i="1"/>
  <c r="I11" i="1" s="1"/>
  <c r="G11" i="1"/>
  <c r="E11" i="1"/>
  <c r="E10" i="1" s="1"/>
  <c r="F10" i="1" s="1"/>
  <c r="F28" i="1" s="1"/>
  <c r="F21" i="1" l="1"/>
  <c r="F11" i="1"/>
  <c r="H10" i="1"/>
  <c r="I10" i="1" s="1"/>
  <c r="I28" i="1" s="1"/>
  <c r="E28" i="1"/>
  <c r="H28" i="1" l="1"/>
</calcChain>
</file>

<file path=xl/comments1.xml><?xml version="1.0" encoding="utf-8"?>
<comments xmlns="http://schemas.openxmlformats.org/spreadsheetml/2006/main">
  <authors>
    <author>DGCG</author>
  </authors>
  <commentList>
    <comment ref="G29" author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<sst xmlns="http://schemas.openxmlformats.org/spreadsheetml/2006/main" count="36" uniqueCount="34">
  <si>
    <t>ESTADO ANALÍTICO DE INGRESOS</t>
  </si>
  <si>
    <t>Del 1 de Enero Al 30 de Septiembre de 2018</t>
  </si>
  <si>
    <t>Estado Analítico de Ingresos
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</si>
  <si>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</si>
  <si>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</si>
  <si>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</si>
  <si>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</si>
  <si>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</si>
  <si>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</si>
  <si>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</si>
  <si>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</si>
  <si>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</si>
  <si>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</si>
  <si>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</si>
  <si>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</si>
  <si>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</si>
  <si>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PRESUPUESTO DE INGRESOS</t>
  </si>
  <si>
    <t>Ingresos del Gobierno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</si>
  <si>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</si>
  <si>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</si>
  <si>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</si>
  <si>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</si>
  <si>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</si>
  <si>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</si>
  <si>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</si>
  <si>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</si>
  <si>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Organismos y Empresas</t>
  </si>
  <si>
    <t>Ingresos por Venta de Bienes, Prestación de Servicios y Otros Ingresos</t>
  </si>
  <si>
    <t>Ingresos derivados de financiamiento</t>
  </si>
  <si>
    <t>Ingresos Derivados de Financiamientos</t>
  </si>
  <si>
    <t>Total</t>
  </si>
  <si>
    <t>Bajo protesta de decir verdad declaramos que los Estados Financieros y sus Notas son razonablemente correctos y responsabilidad del emisor</t>
  </si>
  <si>
    <t>Ingresos excedentes¹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</si>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</sst>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u/>
      <sz val="10"/>
      <color rgb="FF00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9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4" fontId="21" fillId="14" borderId="17" applyNumberFormat="0" applyProtection="0">
      <alignment horizontal="center" vertical="center" wrapText="1"/>
    </xf>
    <xf numFmtId="4" fontId="22" fillId="15" borderId="17" applyNumberFormat="0" applyProtection="0">
      <alignment horizontal="center" vertical="center" wrapText="1"/>
    </xf>
    <xf numFmtId="4" fontId="23" fillId="14" borderId="17" applyNumberFormat="0" applyProtection="0">
      <alignment horizontal="left" vertical="center" wrapText="1"/>
    </xf>
    <xf numFmtId="4" fontId="24" fillId="16" borderId="0" applyNumberFormat="0" applyProtection="0">
      <alignment horizontal="left" vertical="center" wrapText="1"/>
    </xf>
    <xf numFmtId="4" fontId="25" fillId="17" borderId="17" applyNumberFormat="0" applyProtection="0">
      <alignment horizontal="right" vertical="center"/>
    </xf>
    <xf numFmtId="4" fontId="25" fillId="18" borderId="17" applyNumberFormat="0" applyProtection="0">
      <alignment horizontal="right" vertical="center"/>
    </xf>
    <xf numFmtId="4" fontId="25" fillId="19" borderId="17" applyNumberFormat="0" applyProtection="0">
      <alignment horizontal="right" vertical="center"/>
    </xf>
    <xf numFmtId="4" fontId="25" fillId="20" borderId="17" applyNumberFormat="0" applyProtection="0">
      <alignment horizontal="right" vertical="center"/>
    </xf>
    <xf numFmtId="4" fontId="25" fillId="21" borderId="17" applyNumberFormat="0" applyProtection="0">
      <alignment horizontal="right" vertical="center"/>
    </xf>
    <xf numFmtId="4" fontId="25" fillId="22" borderId="17" applyNumberFormat="0" applyProtection="0">
      <alignment horizontal="right" vertical="center"/>
    </xf>
    <xf numFmtId="4" fontId="25" fillId="23" borderId="17" applyNumberFormat="0" applyProtection="0">
      <alignment horizontal="right" vertical="center"/>
    </xf>
    <xf numFmtId="4" fontId="25" fillId="24" borderId="17" applyNumberFormat="0" applyProtection="0">
      <alignment horizontal="right" vertical="center"/>
    </xf>
    <xf numFmtId="4" fontId="25" fillId="25" borderId="17" applyNumberFormat="0" applyProtection="0">
      <alignment horizontal="right" vertical="center"/>
    </xf>
    <xf numFmtId="4" fontId="26" fillId="26" borderId="18" applyNumberFormat="0" applyProtection="0">
      <alignment horizontal="left" vertical="center" indent="1"/>
    </xf>
    <xf numFmtId="4" fontId="26" fillId="27" borderId="0" applyNumberFormat="0" applyProtection="0">
      <alignment horizontal="left" vertical="center" indent="1"/>
    </xf>
    <xf numFmtId="4" fontId="27" fillId="28" borderId="0" applyNumberFormat="0" applyProtection="0">
      <alignment horizontal="left" vertical="center" indent="1"/>
    </xf>
    <xf numFmtId="4" fontId="25" fillId="29" borderId="17" applyNumberFormat="0" applyProtection="0">
      <alignment horizontal="right" vertical="center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25" fillId="30" borderId="17" applyNumberFormat="0" applyProtection="0">
      <alignment vertical="center"/>
    </xf>
    <xf numFmtId="4" fontId="28" fillId="30" borderId="17" applyNumberFormat="0" applyProtection="0">
      <alignment vertical="center"/>
    </xf>
    <xf numFmtId="4" fontId="27" fillId="29" borderId="19" applyNumberFormat="0" applyProtection="0">
      <alignment horizontal="left" vertical="center" indent="1"/>
    </xf>
    <xf numFmtId="4" fontId="29" fillId="16" borderId="20" applyNumberFormat="0" applyProtection="0">
      <alignment horizontal="center" vertical="center" wrapText="1"/>
    </xf>
    <xf numFmtId="4" fontId="28" fillId="30" borderId="17" applyNumberFormat="0" applyProtection="0">
      <alignment horizontal="center" vertical="center" wrapText="1"/>
    </xf>
    <xf numFmtId="4" fontId="30" fillId="31" borderId="20" applyNumberFormat="0" applyProtection="0">
      <alignment horizontal="left" vertical="center" wrapText="1"/>
    </xf>
    <xf numFmtId="4" fontId="31" fillId="32" borderId="17" applyNumberFormat="0" applyProtection="0">
      <alignment horizontal="left" vertical="center" indent="1"/>
    </xf>
    <xf numFmtId="4" fontId="32" fillId="0" borderId="0" applyNumberFormat="0" applyProtection="0">
      <alignment horizontal="left" vertical="center" indent="1"/>
    </xf>
    <xf numFmtId="4" fontId="33" fillId="30" borderId="17" applyNumberFormat="0" applyProtection="0">
      <alignment horizontal="right" vertical="center"/>
    </xf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</cellStyleXfs>
  <cellXfs count="62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5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Border="1" applyProtection="1">
      <protection hidden="1"/>
    </xf>
    <xf numFmtId="0" fontId="4" fillId="12" borderId="0" xfId="2" applyFont="1" applyFill="1" applyBorder="1" applyProtection="1">
      <protection hidden="1"/>
    </xf>
    <xf numFmtId="0" fontId="4" fillId="12" borderId="0" xfId="2" applyFont="1" applyFill="1" applyBorder="1" applyAlignment="1" applyProtection="1">
      <alignment horizontal="center"/>
      <protection hidden="1"/>
    </xf>
    <xf numFmtId="43" fontId="5" fillId="11" borderId="10" xfId="1" applyFont="1" applyFill="1" applyBorder="1" applyAlignment="1" applyProtection="1">
      <alignment horizontal="center" vertical="center" wrapText="1"/>
      <protection hidden="1"/>
    </xf>
    <xf numFmtId="43" fontId="5" fillId="11" borderId="10" xfId="1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3" fontId="5" fillId="11" borderId="7" xfId="1" applyFont="1" applyFill="1" applyBorder="1" applyAlignment="1" applyProtection="1">
      <alignment horizontal="center" vertical="center"/>
      <protection hidden="1"/>
    </xf>
    <xf numFmtId="43" fontId="5" fillId="11" borderId="10" xfId="1" applyFont="1" applyFill="1" applyBorder="1" applyAlignment="1" applyProtection="1">
      <alignment horizontal="center" vertical="center"/>
      <protection hidden="1"/>
    </xf>
    <xf numFmtId="43" fontId="3" fillId="12" borderId="2" xfId="1" applyFont="1" applyFill="1" applyBorder="1" applyProtection="1">
      <protection hidden="1"/>
    </xf>
    <xf numFmtId="43" fontId="3" fillId="12" borderId="14" xfId="1" applyFont="1" applyFill="1" applyBorder="1" applyProtection="1">
      <protection hidden="1"/>
    </xf>
    <xf numFmtId="2" fontId="3" fillId="12" borderId="7" xfId="1" applyNumberFormat="1" applyFont="1" applyFill="1" applyBorder="1" applyAlignment="1" applyProtection="1">
      <alignment horizontal="right"/>
      <protection hidden="1"/>
    </xf>
    <xf numFmtId="2" fontId="3" fillId="12" borderId="7" xfId="1" applyNumberFormat="1" applyFont="1" applyFill="1" applyBorder="1" applyAlignment="1" applyProtection="1">
      <alignment horizontal="center"/>
      <protection hidden="1"/>
    </xf>
    <xf numFmtId="43" fontId="4" fillId="12" borderId="8" xfId="1" applyFont="1" applyFill="1" applyBorder="1" applyAlignment="1" applyProtection="1">
      <alignment horizontal="left"/>
      <protection hidden="1"/>
    </xf>
    <xf numFmtId="0" fontId="6" fillId="0" borderId="0" xfId="3" applyFont="1" applyFill="1" applyBorder="1" applyAlignment="1" applyProtection="1">
      <alignment vertical="top" wrapText="1"/>
      <protection locked="0"/>
    </xf>
    <xf numFmtId="43" fontId="4" fillId="12" borderId="15" xfId="1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Protection="1">
      <protection hidden="1"/>
    </xf>
    <xf numFmtId="0" fontId="6" fillId="0" borderId="0" xfId="3" applyFont="1" applyFill="1" applyBorder="1" applyAlignment="1" applyProtection="1">
      <alignment vertical="top"/>
      <protection locked="0"/>
    </xf>
    <xf numFmtId="0" fontId="7" fillId="0" borderId="0" xfId="3" applyFont="1" applyFill="1" applyBorder="1" applyAlignment="1" applyProtection="1">
      <alignment vertical="top"/>
      <protection locked="0"/>
    </xf>
    <xf numFmtId="2" fontId="3" fillId="12" borderId="15" xfId="1" applyNumberFormat="1" applyFont="1" applyFill="1" applyBorder="1" applyAlignment="1" applyProtection="1">
      <alignment horizontal="right" vertical="center" wrapText="1"/>
      <protection hidden="1"/>
    </xf>
    <xf numFmtId="43" fontId="3" fillId="12" borderId="15" xfId="1" applyFont="1" applyFill="1" applyBorder="1" applyAlignment="1" applyProtection="1">
      <alignment horizontal="right" vertical="center" wrapText="1"/>
      <protection hidden="1"/>
    </xf>
    <xf numFmtId="43" fontId="3" fillId="12" borderId="8" xfId="1" applyFont="1" applyFill="1" applyBorder="1" applyAlignment="1" applyProtection="1">
      <alignment horizontal="center" vertical="center"/>
      <protection hidden="1"/>
    </xf>
    <xf numFmtId="0" fontId="7" fillId="0" borderId="0" xfId="3" applyFont="1" applyFill="1" applyBorder="1" applyAlignment="1" applyProtection="1">
      <alignment horizontal="left" vertical="top"/>
      <protection locked="0"/>
    </xf>
    <xf numFmtId="43" fontId="3" fillId="12" borderId="15" xfId="1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protection hidden="1"/>
    </xf>
    <xf numFmtId="43" fontId="4" fillId="12" borderId="8" xfId="1" applyFont="1" applyFill="1" applyBorder="1" applyAlignment="1" applyProtection="1">
      <alignment horizontal="center" vertical="center"/>
      <protection hidden="1"/>
    </xf>
    <xf numFmtId="0" fontId="7" fillId="0" borderId="0" xfId="3" applyFont="1" applyFill="1" applyBorder="1" applyAlignment="1" applyProtection="1">
      <alignment horizontal="left" vertical="top" wrapText="1"/>
      <protection locked="0"/>
    </xf>
    <xf numFmtId="0" fontId="6" fillId="0" borderId="0" xfId="3" applyFont="1" applyFill="1" applyBorder="1" applyAlignment="1" applyProtection="1">
      <alignment horizontal="left" vertical="top"/>
      <protection locked="0"/>
    </xf>
    <xf numFmtId="43" fontId="4" fillId="0" borderId="15" xfId="1" applyFont="1" applyFill="1" applyBorder="1" applyAlignment="1" applyProtection="1">
      <alignment horizontal="right"/>
      <protection hidden="1"/>
    </xf>
    <xf numFmtId="43" fontId="4" fillId="0" borderId="15" xfId="1" applyFont="1" applyFill="1" applyBorder="1" applyAlignment="1" applyProtection="1">
      <protection hidden="1"/>
    </xf>
    <xf numFmtId="2" fontId="4" fillId="12" borderId="15" xfId="1" applyNumberFormat="1" applyFont="1" applyFill="1" applyBorder="1" applyAlignment="1" applyProtection="1">
      <alignment horizontal="right"/>
      <protection hidden="1"/>
    </xf>
    <xf numFmtId="2" fontId="4" fillId="12" borderId="15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16" xfId="3" applyFont="1" applyFill="1" applyBorder="1" applyAlignment="1" applyProtection="1">
      <alignment vertical="top"/>
      <protection locked="0"/>
    </xf>
    <xf numFmtId="2" fontId="3" fillId="12" borderId="11" xfId="1" applyNumberFormat="1" applyFont="1" applyFill="1" applyBorder="1" applyAlignment="1" applyProtection="1">
      <alignment horizontal="right" vertical="center" wrapText="1"/>
      <protection hidden="1"/>
    </xf>
    <xf numFmtId="43" fontId="4" fillId="12" borderId="11" xfId="1" applyFont="1" applyFill="1" applyBorder="1" applyAlignment="1" applyProtection="1">
      <alignment vertical="center" wrapText="1"/>
      <protection hidden="1"/>
    </xf>
    <xf numFmtId="43" fontId="4" fillId="12" borderId="10" xfId="1" applyFont="1" applyFill="1" applyBorder="1" applyAlignment="1" applyProtection="1">
      <alignment vertical="center" wrapText="1"/>
      <protection hidden="1"/>
    </xf>
    <xf numFmtId="43" fontId="8" fillId="12" borderId="14" xfId="1" applyFont="1" applyFill="1" applyBorder="1" applyAlignment="1" applyProtection="1">
      <alignment vertical="top" wrapText="1"/>
      <protection hidden="1"/>
    </xf>
    <xf numFmtId="0" fontId="9" fillId="12" borderId="0" xfId="0" applyFont="1" applyFill="1" applyBorder="1" applyProtection="1">
      <protection hidden="1"/>
    </xf>
    <xf numFmtId="0" fontId="10" fillId="12" borderId="0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3" fontId="8" fillId="12" borderId="0" xfId="1" applyFont="1" applyFill="1" applyBorder="1" applyProtection="1">
      <protection hidden="1"/>
    </xf>
    <xf numFmtId="43" fontId="8" fillId="12" borderId="0" xfId="1" applyFont="1" applyFill="1" applyBorder="1" applyAlignment="1" applyProtection="1">
      <alignment vertical="top"/>
      <protection hidden="1"/>
    </xf>
    <xf numFmtId="0" fontId="11" fillId="0" borderId="0" xfId="0" applyFont="1" applyFill="1" applyBorder="1" applyProtection="1">
      <protection hidden="1"/>
    </xf>
    <xf numFmtId="43" fontId="5" fillId="11" borderId="2" xfId="1" applyFont="1" applyFill="1" applyBorder="1" applyAlignment="1" applyProtection="1">
      <alignment horizontal="center" vertical="center" wrapText="1"/>
      <protection hidden="1"/>
    </xf>
    <xf numFmtId="43" fontId="5" fillId="11" borderId="3" xfId="1" applyFont="1" applyFill="1" applyBorder="1" applyAlignment="1" applyProtection="1">
      <alignment horizontal="center" vertical="center" wrapText="1"/>
      <protection hidden="1"/>
    </xf>
    <xf numFmtId="43" fontId="5" fillId="11" borderId="8" xfId="1" applyFont="1" applyFill="1" applyBorder="1" applyAlignment="1" applyProtection="1">
      <alignment horizontal="center" vertical="center" wrapText="1"/>
      <protection hidden="1"/>
    </xf>
    <xf numFmtId="43" fontId="5" fillId="11" borderId="9" xfId="1" applyFont="1" applyFill="1" applyBorder="1" applyAlignment="1" applyProtection="1">
      <alignment horizontal="center" vertical="center" wrapText="1"/>
      <protection hidden="1"/>
    </xf>
    <xf numFmtId="43" fontId="5" fillId="11" borderId="12" xfId="1" applyFont="1" applyFill="1" applyBorder="1" applyAlignment="1" applyProtection="1">
      <alignment horizontal="center" vertical="center" wrapText="1"/>
      <protection hidden="1"/>
    </xf>
    <xf numFmtId="43" fontId="5" fillId="11" borderId="13" xfId="1" applyFont="1" applyFill="1" applyBorder="1" applyAlignment="1" applyProtection="1">
      <alignment horizontal="center" vertical="center" wrapText="1"/>
      <protection hidden="1"/>
    </xf>
    <xf numFmtId="43" fontId="5" fillId="11" borderId="4" xfId="1" applyFont="1" applyFill="1" applyBorder="1" applyAlignment="1" applyProtection="1">
      <alignment horizontal="center" vertical="center"/>
      <protection hidden="1"/>
    </xf>
    <xf numFmtId="43" fontId="5" fillId="11" borderId="5" xfId="1" applyFont="1" applyFill="1" applyBorder="1" applyAlignment="1" applyProtection="1">
      <alignment horizontal="center" vertical="center"/>
      <protection hidden="1"/>
    </xf>
    <xf numFmtId="43" fontId="5" fillId="11" borderId="6" xfId="1" applyFont="1" applyFill="1" applyBorder="1" applyAlignment="1" applyProtection="1">
      <alignment horizontal="center" vertical="center"/>
      <protection hidden="1"/>
    </xf>
    <xf numFmtId="43" fontId="5" fillId="11" borderId="7" xfId="1" applyFont="1" applyFill="1" applyBorder="1" applyAlignment="1" applyProtection="1">
      <alignment horizontal="center" vertical="center" wrapText="1"/>
      <protection hidden="1"/>
    </xf>
    <xf numFmtId="43" fontId="5" fillId="11" borderId="11" xfId="1" applyFont="1" applyFill="1" applyBorder="1" applyAlignment="1" applyProtection="1">
      <alignment horizontal="center" vertical="center" wrapText="1"/>
      <protection hidden="1"/>
    </xf>
    <xf numFmtId="43" fontId="4" fillId="12" borderId="4" xfId="1" applyFont="1" applyFill="1" applyBorder="1" applyAlignment="1" applyProtection="1">
      <alignment horizontal="center" wrapText="1"/>
      <protection hidden="1"/>
    </xf>
    <xf numFmtId="43" fontId="4" fillId="12" borderId="6" xfId="1" applyFont="1" applyFill="1" applyBorder="1" applyAlignment="1" applyProtection="1">
      <alignment horizontal="center" wrapText="1"/>
      <protection hidden="1"/>
    </xf>
    <xf numFmtId="43" fontId="5" fillId="0" borderId="4" xfId="1" applyFont="1" applyFill="1" applyBorder="1" applyAlignment="1" applyProtection="1">
      <alignment horizontal="center" vertical="top" wrapText="1"/>
      <protection hidden="1"/>
    </xf>
    <xf numFmtId="43" fontId="5" fillId="0" borderId="6" xfId="1" applyFont="1" applyFill="1" applyBorder="1" applyAlignment="1" applyProtection="1">
      <alignment horizontal="center" vertical="top" wrapText="1"/>
      <protection hidden="1"/>
    </xf>
  </cellXfs>
  <cellStyles count="431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4" xfId="61"/>
    <cellStyle name="Millares 2 4 2" xfId="62"/>
    <cellStyle name="Millares 2 5" xfId="63"/>
    <cellStyle name="Millares 2 6" xfId="64"/>
    <cellStyle name="Millares 2 7" xfId="65"/>
    <cellStyle name="Millares 2 8" xfId="66"/>
    <cellStyle name="Millares 2 9" xfId="67"/>
    <cellStyle name="Millares 3" xfId="68"/>
    <cellStyle name="Millares 3 2" xfId="69"/>
    <cellStyle name="Millares 3 2 2" xfId="70"/>
    <cellStyle name="Millares 3 3" xfId="71"/>
    <cellStyle name="Millares 3 4" xfId="72"/>
    <cellStyle name="Millares 3 5" xfId="73"/>
    <cellStyle name="Millares 3 6" xfId="74"/>
    <cellStyle name="Millares 3 7" xfId="75"/>
    <cellStyle name="Millares 3 8" xfId="76"/>
    <cellStyle name="Millares 3 9" xfId="77"/>
    <cellStyle name="Millares 4" xfId="78"/>
    <cellStyle name="Millares 4 2" xfId="79"/>
    <cellStyle name="Millares 4 3" xfId="80"/>
    <cellStyle name="Millares 5" xfId="81"/>
    <cellStyle name="Millares 5 2" xfId="82"/>
    <cellStyle name="Millares 5 3" xfId="83"/>
    <cellStyle name="Millares 6" xfId="84"/>
    <cellStyle name="Millares 7" xfId="85"/>
    <cellStyle name="Millares 7 2" xfId="86"/>
    <cellStyle name="Millares 8" xfId="87"/>
    <cellStyle name="Millares 8 2" xfId="88"/>
    <cellStyle name="Millares 9" xfId="89"/>
    <cellStyle name="Moneda 2" xfId="90"/>
    <cellStyle name="Moneda 2 2" xfId="91"/>
    <cellStyle name="Moneda 2 3" xfId="92"/>
    <cellStyle name="Moneda 2 4" xfId="93"/>
    <cellStyle name="Moneda 2 5" xfId="94"/>
    <cellStyle name="Moneda 2 5 2" xfId="95"/>
    <cellStyle name="Moneda 2 6" xfId="96"/>
    <cellStyle name="Moneda 2 7" xfId="97"/>
    <cellStyle name="Moneda 2 8" xfId="98"/>
    <cellStyle name="Moneda 3" xfId="99"/>
    <cellStyle name="Moneda 4" xfId="100"/>
    <cellStyle name="Moneda 5" xfId="101"/>
    <cellStyle name="Moneda 6" xfId="102"/>
    <cellStyle name="Normal" xfId="0" builtinId="0"/>
    <cellStyle name="Normal 10" xfId="103"/>
    <cellStyle name="Normal 10 10" xfId="104"/>
    <cellStyle name="Normal 10 11" xfId="105"/>
    <cellStyle name="Normal 10 12" xfId="106"/>
    <cellStyle name="Normal 10 13" xfId="107"/>
    <cellStyle name="Normal 10 14" xfId="108"/>
    <cellStyle name="Normal 10 2" xfId="109"/>
    <cellStyle name="Normal 10 3" xfId="110"/>
    <cellStyle name="Normal 10 4" xfId="111"/>
    <cellStyle name="Normal 10 5" xfId="112"/>
    <cellStyle name="Normal 10 6" xfId="113"/>
    <cellStyle name="Normal 10 7" xfId="114"/>
    <cellStyle name="Normal 10 8" xfId="115"/>
    <cellStyle name="Normal 10 9" xfId="116"/>
    <cellStyle name="Normal 11" xfId="117"/>
    <cellStyle name="Normal 11 10" xfId="118"/>
    <cellStyle name="Normal 11 11" xfId="119"/>
    <cellStyle name="Normal 11 12" xfId="120"/>
    <cellStyle name="Normal 11 13" xfId="121"/>
    <cellStyle name="Normal 11 2" xfId="122"/>
    <cellStyle name="Normal 11 3" xfId="123"/>
    <cellStyle name="Normal 11 4" xfId="124"/>
    <cellStyle name="Normal 11 5" xfId="125"/>
    <cellStyle name="Normal 11 6" xfId="126"/>
    <cellStyle name="Normal 11 7" xfId="127"/>
    <cellStyle name="Normal 11 8" xfId="128"/>
    <cellStyle name="Normal 11 9" xfId="129"/>
    <cellStyle name="Normal 12" xfId="130"/>
    <cellStyle name="Normal 12 2" xfId="131"/>
    <cellStyle name="Normal 13" xfId="132"/>
    <cellStyle name="Normal 14" xfId="133"/>
    <cellStyle name="Normal 14 2" xfId="134"/>
    <cellStyle name="Normal 15" xfId="135"/>
    <cellStyle name="Normal 16" xfId="136"/>
    <cellStyle name="Normal 17" xfId="137"/>
    <cellStyle name="Normal 2" xfId="138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3"/>
    <cellStyle name="Normal 2 19" xfId="164"/>
    <cellStyle name="Normal 2 2" xfId="165"/>
    <cellStyle name="Normal 2 2 10" xfId="166"/>
    <cellStyle name="Normal 2 2 11" xfId="167"/>
    <cellStyle name="Normal 2 2 12" xfId="168"/>
    <cellStyle name="Normal 2 2 13" xfId="169"/>
    <cellStyle name="Normal 2 2 14" xfId="170"/>
    <cellStyle name="Normal 2 2 15" xfId="171"/>
    <cellStyle name="Normal 2 2 16" xfId="172"/>
    <cellStyle name="Normal 2 2 17" xfId="173"/>
    <cellStyle name="Normal 2 2 18" xfId="174"/>
    <cellStyle name="Normal 2 2 19" xfId="175"/>
    <cellStyle name="Normal 2 2 2" xfId="176"/>
    <cellStyle name="Normal 2 2 2 2" xfId="177"/>
    <cellStyle name="Normal 2 2 2 3" xfId="178"/>
    <cellStyle name="Normal 2 2 2 4" xfId="179"/>
    <cellStyle name="Normal 2 2 2 5" xfId="180"/>
    <cellStyle name="Normal 2 2 2 6" xfId="181"/>
    <cellStyle name="Normal 2 2 2 7" xfId="182"/>
    <cellStyle name="Normal 2 2 20" xfId="183"/>
    <cellStyle name="Normal 2 2 21" xfId="184"/>
    <cellStyle name="Normal 2 2 22" xfId="185"/>
    <cellStyle name="Normal 2 2 23" xfId="186"/>
    <cellStyle name="Normal 2 2 3" xfId="187"/>
    <cellStyle name="Normal 2 2 4" xfId="188"/>
    <cellStyle name="Normal 2 2 5" xfId="189"/>
    <cellStyle name="Normal 2 2 6" xfId="190"/>
    <cellStyle name="Normal 2 2 7" xfId="191"/>
    <cellStyle name="Normal 2 2 8" xfId="192"/>
    <cellStyle name="Normal 2 2 9" xfId="193"/>
    <cellStyle name="Normal 2 20" xfId="194"/>
    <cellStyle name="Normal 2 21" xfId="195"/>
    <cellStyle name="Normal 2 22" xfId="196"/>
    <cellStyle name="Normal 2 23" xfId="197"/>
    <cellStyle name="Normal 2 24" xfId="198"/>
    <cellStyle name="Normal 2 25" xfId="199"/>
    <cellStyle name="Normal 2 26" xfId="200"/>
    <cellStyle name="Normal 2 27" xfId="201"/>
    <cellStyle name="Normal 2 28" xfId="202"/>
    <cellStyle name="Normal 2 29" xfId="203"/>
    <cellStyle name="Normal 2 3" xfId="204"/>
    <cellStyle name="Normal 2 3 2" xfId="205"/>
    <cellStyle name="Normal 2 3 3" xfId="206"/>
    <cellStyle name="Normal 2 3 4" xfId="207"/>
    <cellStyle name="Normal 2 3 5" xfId="208"/>
    <cellStyle name="Normal 2 3 6" xfId="209"/>
    <cellStyle name="Normal 2 3 7" xfId="210"/>
    <cellStyle name="Normal 2 3 8" xfId="211"/>
    <cellStyle name="Normal 2 3 9" xfId="212"/>
    <cellStyle name="Normal 2 30" xfId="213"/>
    <cellStyle name="Normal 2 31" xfId="214"/>
    <cellStyle name="Normal 2 32" xfId="215"/>
    <cellStyle name="Normal 2 32 2" xfId="216"/>
    <cellStyle name="Normal 2 32 3" xfId="217"/>
    <cellStyle name="Normal 2 33" xfId="218"/>
    <cellStyle name="Normal 2 33 2" xfId="219"/>
    <cellStyle name="Normal 2 34" xfId="220"/>
    <cellStyle name="Normal 2 35" xfId="221"/>
    <cellStyle name="Normal 2 36" xfId="222"/>
    <cellStyle name="Normal 2 4" xfId="223"/>
    <cellStyle name="Normal 2 4 2" xfId="224"/>
    <cellStyle name="Normal 2 4 3" xfId="225"/>
    <cellStyle name="Normal 2 5" xfId="226"/>
    <cellStyle name="Normal 2 5 2" xfId="227"/>
    <cellStyle name="Normal 2 5 3" xfId="228"/>
    <cellStyle name="Normal 2 6" xfId="229"/>
    <cellStyle name="Normal 2 6 2" xfId="230"/>
    <cellStyle name="Normal 2 6 3" xfId="231"/>
    <cellStyle name="Normal 2 7" xfId="232"/>
    <cellStyle name="Normal 2 7 2" xfId="233"/>
    <cellStyle name="Normal 2 7 3" xfId="234"/>
    <cellStyle name="Normal 2 8" xfId="235"/>
    <cellStyle name="Normal 2 8 2" xfId="236"/>
    <cellStyle name="Normal 2 8 3" xfId="237"/>
    <cellStyle name="Normal 2 82" xfId="238"/>
    <cellStyle name="Normal 2 83" xfId="239"/>
    <cellStyle name="Normal 2 86" xfId="240"/>
    <cellStyle name="Normal 2 9" xfId="241"/>
    <cellStyle name="Normal 2 9 2" xfId="242"/>
    <cellStyle name="Normal 2 9 3" xfId="243"/>
    <cellStyle name="Normal 3" xfId="244"/>
    <cellStyle name="Normal 3 10" xfId="245"/>
    <cellStyle name="Normal 3 10 2" xfId="246"/>
    <cellStyle name="Normal 3 11" xfId="247"/>
    <cellStyle name="Normal 3 11 2" xfId="248"/>
    <cellStyle name="Normal 3 12" xfId="249"/>
    <cellStyle name="Normal 3 12 2" xfId="250"/>
    <cellStyle name="Normal 3 13" xfId="251"/>
    <cellStyle name="Normal 3 13 2" xfId="252"/>
    <cellStyle name="Normal 3 14" xfId="253"/>
    <cellStyle name="Normal 3 15" xfId="254"/>
    <cellStyle name="Normal 3 2" xfId="255"/>
    <cellStyle name="Normal 3 2 2" xfId="256"/>
    <cellStyle name="Normal 3 3" xfId="257"/>
    <cellStyle name="Normal 3 4" xfId="258"/>
    <cellStyle name="Normal 3 5" xfId="259"/>
    <cellStyle name="Normal 3 5 2" xfId="260"/>
    <cellStyle name="Normal 3 6" xfId="261"/>
    <cellStyle name="Normal 3 6 2" xfId="262"/>
    <cellStyle name="Normal 3 7" xfId="263"/>
    <cellStyle name="Normal 3 7 2" xfId="264"/>
    <cellStyle name="Normal 3 8" xfId="265"/>
    <cellStyle name="Normal 3 8 2" xfId="266"/>
    <cellStyle name="Normal 3 9" xfId="267"/>
    <cellStyle name="Normal 3 9 2" xfId="268"/>
    <cellStyle name="Normal 4" xfId="269"/>
    <cellStyle name="Normal 4 10" xfId="270"/>
    <cellStyle name="Normal 4 11" xfId="271"/>
    <cellStyle name="Normal 4 12" xfId="272"/>
    <cellStyle name="Normal 4 13" xfId="273"/>
    <cellStyle name="Normal 4 2" xfId="274"/>
    <cellStyle name="Normal 4 2 2" xfId="275"/>
    <cellStyle name="Normal 4 3" xfId="276"/>
    <cellStyle name="Normal 4 3 2" xfId="277"/>
    <cellStyle name="Normal 4 4" xfId="278"/>
    <cellStyle name="Normal 4 4 2" xfId="279"/>
    <cellStyle name="Normal 4 5" xfId="280"/>
    <cellStyle name="Normal 4 5 2" xfId="281"/>
    <cellStyle name="Normal 4 6" xfId="282"/>
    <cellStyle name="Normal 4 7" xfId="283"/>
    <cellStyle name="Normal 4 8" xfId="284"/>
    <cellStyle name="Normal 4 9" xfId="285"/>
    <cellStyle name="Normal 5" xfId="286"/>
    <cellStyle name="Normal 5 10" xfId="287"/>
    <cellStyle name="Normal 5 10 2" xfId="288"/>
    <cellStyle name="Normal 5 11" xfId="289"/>
    <cellStyle name="Normal 5 11 2" xfId="290"/>
    <cellStyle name="Normal 5 12" xfId="291"/>
    <cellStyle name="Normal 5 12 2" xfId="292"/>
    <cellStyle name="Normal 5 13" xfId="293"/>
    <cellStyle name="Normal 5 13 2" xfId="294"/>
    <cellStyle name="Normal 5 14" xfId="295"/>
    <cellStyle name="Normal 5 15" xfId="296"/>
    <cellStyle name="Normal 5 16" xfId="297"/>
    <cellStyle name="Normal 5 17" xfId="298"/>
    <cellStyle name="Normal 5 18" xfId="299"/>
    <cellStyle name="Normal 5 18 2" xfId="300"/>
    <cellStyle name="Normal 5 18 3" xfId="301"/>
    <cellStyle name="Normal 5 2" xfId="302"/>
    <cellStyle name="Normal 5 2 2" xfId="303"/>
    <cellStyle name="Normal 5 3" xfId="304"/>
    <cellStyle name="Normal 5 3 2" xfId="305"/>
    <cellStyle name="Normal 5 4" xfId="306"/>
    <cellStyle name="Normal 5 4 2" xfId="307"/>
    <cellStyle name="Normal 5 5" xfId="308"/>
    <cellStyle name="Normal 5 5 2" xfId="309"/>
    <cellStyle name="Normal 5 6" xfId="310"/>
    <cellStyle name="Normal 5 6 2" xfId="311"/>
    <cellStyle name="Normal 5 7" xfId="312"/>
    <cellStyle name="Normal 5 7 2" xfId="313"/>
    <cellStyle name="Normal 5 8" xfId="314"/>
    <cellStyle name="Normal 5 8 2" xfId="315"/>
    <cellStyle name="Normal 5 9" xfId="316"/>
    <cellStyle name="Normal 5 9 2" xfId="317"/>
    <cellStyle name="Normal 56" xfId="318"/>
    <cellStyle name="Normal 6" xfId="319"/>
    <cellStyle name="Normal 6 10" xfId="320"/>
    <cellStyle name="Normal 6 11" xfId="321"/>
    <cellStyle name="Normal 6 12" xfId="322"/>
    <cellStyle name="Normal 6 13" xfId="323"/>
    <cellStyle name="Normal 6 2" xfId="324"/>
    <cellStyle name="Normal 6 2 2" xfId="325"/>
    <cellStyle name="Normal 6 2 3" xfId="326"/>
    <cellStyle name="Normal 6 2 4" xfId="327"/>
    <cellStyle name="Normal 6 2 4 2" xfId="328"/>
    <cellStyle name="Normal 6 3" xfId="329"/>
    <cellStyle name="Normal 6 3 2" xfId="330"/>
    <cellStyle name="Normal 6 4" xfId="331"/>
    <cellStyle name="Normal 6 4 2" xfId="332"/>
    <cellStyle name="Normal 6 5" xfId="333"/>
    <cellStyle name="Normal 6 5 2" xfId="334"/>
    <cellStyle name="Normal 6 6" xfId="335"/>
    <cellStyle name="Normal 6 6 2" xfId="336"/>
    <cellStyle name="Normal 6 7" xfId="337"/>
    <cellStyle name="Normal 6 8" xfId="338"/>
    <cellStyle name="Normal 6 9" xfId="339"/>
    <cellStyle name="Normal 67" xfId="340"/>
    <cellStyle name="Normal 7" xfId="341"/>
    <cellStyle name="Normal 7 10" xfId="342"/>
    <cellStyle name="Normal 7 10 2" xfId="343"/>
    <cellStyle name="Normal 7 11" xfId="344"/>
    <cellStyle name="Normal 7 11 2" xfId="345"/>
    <cellStyle name="Normal 7 12" xfId="346"/>
    <cellStyle name="Normal 7 12 2" xfId="347"/>
    <cellStyle name="Normal 7 13" xfId="348"/>
    <cellStyle name="Normal 7 13 2" xfId="349"/>
    <cellStyle name="Normal 7 14" xfId="350"/>
    <cellStyle name="Normal 7 15" xfId="351"/>
    <cellStyle name="Normal 7 16" xfId="352"/>
    <cellStyle name="Normal 7 17" xfId="353"/>
    <cellStyle name="Normal 7 18" xfId="354"/>
    <cellStyle name="Normal 7 2" xfId="355"/>
    <cellStyle name="Normal 7 2 2" xfId="356"/>
    <cellStyle name="Normal 7 3" xfId="357"/>
    <cellStyle name="Normal 7 3 2" xfId="358"/>
    <cellStyle name="Normal 7 4" xfId="359"/>
    <cellStyle name="Normal 7 4 2" xfId="360"/>
    <cellStyle name="Normal 7 5" xfId="361"/>
    <cellStyle name="Normal 7 5 2" xfId="362"/>
    <cellStyle name="Normal 7 6" xfId="363"/>
    <cellStyle name="Normal 7 6 2" xfId="364"/>
    <cellStyle name="Normal 7 7" xfId="365"/>
    <cellStyle name="Normal 7 7 2" xfId="366"/>
    <cellStyle name="Normal 7 8" xfId="367"/>
    <cellStyle name="Normal 7 8 2" xfId="368"/>
    <cellStyle name="Normal 7 9" xfId="369"/>
    <cellStyle name="Normal 7 9 2" xfId="370"/>
    <cellStyle name="Normal 8" xfId="371"/>
    <cellStyle name="Normal 8 2" xfId="372"/>
    <cellStyle name="Normal 9" xfId="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156883</xdr:colOff>
      <xdr:row>37</xdr:row>
      <xdr:rowOff>91597</xdr:rowOff>
    </xdr:from>
    <xdr:to>
      <xdr:col>8</xdr:col>
      <xdr:colOff>784412</xdr:colOff>
      <xdr:row>57</xdr:row>
      <xdr:rowOff>112060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533" y="6625747"/>
          <a:ext cx="13619629" cy="49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6096646</xdr:colOff>
      <xdr:row>0</xdr:row>
      <xdr:rowOff>0</xdr:rowOff>
    </xdr:from>
    <xdr:to>
      <xdr:col>3</xdr:col>
      <xdr:colOff>694869</xdr:colOff>
      <xdr:row>1</xdr:row>
      <xdr:rowOff>493060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67" t="41937" r="27240" b="36235"/>
        <a:stretch/>
      </xdr:blipFill>
      <xdr:spPr>
        <a:xfrm>
          <a:off x="7106296" y="0"/>
          <a:ext cx="1656248" cy="759760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1</xdr:row>
      <xdr:rowOff>98054</xdr:rowOff>
    </xdr:from>
    <xdr:to>
      <xdr:col>2</xdr:col>
      <xdr:colOff>901941</xdr:colOff>
      <xdr:row>2</xdr:row>
      <xdr:rowOff>112621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2" y="364754"/>
          <a:ext cx="1127179" cy="557492"/>
        </a:xfrm>
        <a:prstGeom prst="rect">
          <a:avLst/>
        </a:prstGeom>
      </xdr:spPr>
    </xdr:pic>
    <xdr:clientData/>
  </xdr:twoCellAnchor>
  <xdr:twoCellAnchor editAs="oneCell">
    <xdr:from>
      <xdr:col>7</xdr:col>
      <xdr:colOff>1049722</xdr:colOff>
      <xdr:row>1</xdr:row>
      <xdr:rowOff>59952</xdr:rowOff>
    </xdr:from>
    <xdr:to>
      <xdr:col>8</xdr:col>
      <xdr:colOff>1132685</xdr:colOff>
      <xdr:row>3</xdr:row>
      <xdr:rowOff>14186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0847" y="326652"/>
          <a:ext cx="1273588" cy="6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60"/>
  <sheetViews>
    <sheetView showGridLines="0" tabSelected="1" showWhiteSpace="0" zoomScale="85" zoomScaleNormal="85" zoomScalePageLayoutView="115" workbookViewId="0"/>
  </sheetViews>
  <sheetFormatPr baseColWidth="10" defaultColWidth="0" defaultRowHeight="0" customHeight="1" zeroHeight="1" x14ac:dyDescent="0.2"/>
  <cols>
    <col min="1" max="1" width="11.42578125" style="3" customWidth="1"/>
    <col min="2" max="2" width="3.7109375" style="3" customWidth="1"/>
    <col min="3" max="3" width="105.85546875" style="3" customWidth="1"/>
    <col min="4" max="4" width="18.85546875" style="3" customWidth="1"/>
    <col min="5" max="5" width="16.5703125" style="3" bestFit="1" customWidth="1"/>
    <col min="6" max="8" width="17.85546875" style="3" bestFit="1" customWidth="1"/>
    <col min="9" max="9" width="17.28515625" style="3" customWidth="1"/>
    <col min="10" max="10" width="11.42578125" style="3" customWidth="1"/>
    <col min="11" max="11" width="13.7109375" style="3" hidden="1" customWidth="1"/>
    <col min="12" max="16384" width="11.42578125" style="3" hidden="1"/>
  </cols>
  <sheetData>
    <row r="1" spans="2:9" ht="21" customHeight="1" x14ac:dyDescent="0.2">
      <c r="B1" s="1"/>
      <c r="C1" s="2"/>
      <c r="D1" s="1"/>
      <c r="E1" s="1"/>
      <c r="F1" s="1"/>
      <c r="G1" s="1"/>
      <c r="H1" s="1"/>
      <c r="I1" s="1"/>
    </row>
    <row r="2" spans="2:9" ht="42.75" customHeight="1" x14ac:dyDescent="0.2"/>
    <row r="3" spans="2:9" ht="12.75" x14ac:dyDescent="0.2">
      <c r="B3" s="4" t="s">
        <v>0</v>
      </c>
      <c r="C3" s="4"/>
      <c r="D3" s="4"/>
      <c r="E3" s="4"/>
      <c r="F3" s="4"/>
      <c r="G3" s="4"/>
      <c r="H3" s="4"/>
      <c r="I3" s="4"/>
    </row>
    <row r="4" spans="2:9" s="5" customFormat="1" ht="13.5" customHeight="1" x14ac:dyDescent="0.2">
      <c r="B4" s="4" t="s">
        <v>1</v>
      </c>
      <c r="C4" s="4"/>
      <c r="D4" s="4"/>
      <c r="E4" s="4"/>
      <c r="F4" s="4"/>
      <c r="G4" s="4"/>
      <c r="H4" s="4"/>
      <c r="I4" s="4"/>
    </row>
    <row r="5" spans="2:9" ht="12.75" x14ac:dyDescent="0.2">
      <c r="B5" s="6"/>
      <c r="C5" s="6"/>
      <c r="D5" s="5"/>
      <c r="E5" s="7"/>
      <c r="F5" s="7"/>
      <c r="G5" s="7"/>
      <c r="H5" s="7"/>
      <c r="I5" s="7"/>
    </row>
    <row r="6" spans="2:9" ht="12" customHeight="1" x14ac:dyDescent="0.2">
      <c r="B6" s="47" t="s">
        <v>2</v>
      </c>
      <c r="C6" s="48"/>
      <c r="D6" s="53" t="s">
        <v>3</v>
      </c>
      <c r="E6" s="54"/>
      <c r="F6" s="54"/>
      <c r="G6" s="54"/>
      <c r="H6" s="55"/>
      <c r="I6" s="56" t="s">
        <v>4</v>
      </c>
    </row>
    <row r="7" spans="2:9" s="10" customFormat="1" ht="25.5" x14ac:dyDescent="0.2">
      <c r="B7" s="49"/>
      <c r="C7" s="50"/>
      <c r="D7" s="8" t="s">
        <v>5</v>
      </c>
      <c r="E7" s="9" t="s">
        <v>6</v>
      </c>
      <c r="F7" s="8" t="s">
        <v>7</v>
      </c>
      <c r="G7" s="8" t="s">
        <v>8</v>
      </c>
      <c r="H7" s="8" t="s">
        <v>9</v>
      </c>
      <c r="I7" s="57"/>
    </row>
    <row r="8" spans="2:9" ht="12" customHeight="1" x14ac:dyDescent="0.2">
      <c r="B8" s="51"/>
      <c r="C8" s="52"/>
      <c r="D8" s="11" t="s">
        <v>10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</row>
    <row r="9" spans="2:9" ht="12" customHeight="1" x14ac:dyDescent="0.2">
      <c r="B9" s="13"/>
      <c r="C9" s="14"/>
      <c r="D9" s="15"/>
      <c r="E9" s="16"/>
      <c r="F9" s="16"/>
      <c r="G9" s="16"/>
      <c r="H9" s="16"/>
      <c r="I9" s="16"/>
    </row>
    <row r="10" spans="2:9" s="20" customFormat="1" ht="12" customHeight="1" x14ac:dyDescent="0.2">
      <c r="B10" s="17"/>
      <c r="C10" s="18" t="s">
        <v>16</v>
      </c>
      <c r="D10" s="19">
        <v>4441204069</v>
      </c>
      <c r="E10" s="19">
        <f>E11+E21+E26</f>
        <v>925454160.86000013</v>
      </c>
      <c r="F10" s="19">
        <f t="shared" ref="F10:F27" si="0">+D10+E10</f>
        <v>5366658229.8600006</v>
      </c>
      <c r="G10" s="19">
        <f>G11+G21+G26</f>
        <v>3413235771.8800001</v>
      </c>
      <c r="H10" s="19">
        <f>H11+H21+H26</f>
        <v>3362933226.4300003</v>
      </c>
      <c r="I10" s="19">
        <f t="shared" ref="I10:I27" si="1">+H10-D10</f>
        <v>-1078270842.5699997</v>
      </c>
    </row>
    <row r="11" spans="2:9" s="20" customFormat="1" ht="12" customHeight="1" x14ac:dyDescent="0.2">
      <c r="B11" s="17"/>
      <c r="C11" s="21" t="s">
        <v>17</v>
      </c>
      <c r="D11" s="19">
        <v>4437965385</v>
      </c>
      <c r="E11" s="19">
        <f>SUM(E12:E19)</f>
        <v>451218992.48000002</v>
      </c>
      <c r="F11" s="19">
        <f>SUM(F12:F19)</f>
        <v>4889184377.4800005</v>
      </c>
      <c r="G11" s="19">
        <f>SUM(G12:G19)</f>
        <v>3031516808.5999999</v>
      </c>
      <c r="H11" s="19">
        <f>SUM(H12:H19)</f>
        <v>2981214263.1500001</v>
      </c>
      <c r="I11" s="19">
        <f t="shared" si="1"/>
        <v>-1456751121.8499999</v>
      </c>
    </row>
    <row r="12" spans="2:9" s="20" customFormat="1" ht="12" customHeight="1" x14ac:dyDescent="0.2">
      <c r="B12" s="17"/>
      <c r="C12" s="22" t="s">
        <v>18</v>
      </c>
      <c r="D12" s="23">
        <v>0</v>
      </c>
      <c r="E12" s="23">
        <v>0</v>
      </c>
      <c r="F12" s="23">
        <f>D12+E12</f>
        <v>0</v>
      </c>
      <c r="G12" s="23">
        <v>0</v>
      </c>
      <c r="H12" s="23">
        <v>0</v>
      </c>
      <c r="I12" s="23">
        <f t="shared" si="1"/>
        <v>0</v>
      </c>
    </row>
    <row r="13" spans="2:9" s="20" customFormat="1" ht="12" customHeight="1" x14ac:dyDescent="0.2">
      <c r="B13" s="17"/>
      <c r="C13" s="22" t="s">
        <v>19</v>
      </c>
      <c r="D13" s="23">
        <v>0</v>
      </c>
      <c r="E13" s="23">
        <v>0</v>
      </c>
      <c r="F13" s="23">
        <f t="shared" ref="F13:F19" si="2">D13+E13</f>
        <v>0</v>
      </c>
      <c r="G13" s="23">
        <v>0</v>
      </c>
      <c r="H13" s="23">
        <v>0</v>
      </c>
      <c r="I13" s="23"/>
    </row>
    <row r="14" spans="2:9" s="20" customFormat="1" ht="12" customHeight="1" x14ac:dyDescent="0.2">
      <c r="B14" s="17"/>
      <c r="C14" s="22" t="s">
        <v>20</v>
      </c>
      <c r="D14" s="23">
        <v>0</v>
      </c>
      <c r="E14" s="23">
        <v>0</v>
      </c>
      <c r="F14" s="23">
        <f t="shared" si="2"/>
        <v>0</v>
      </c>
      <c r="G14" s="23">
        <v>0</v>
      </c>
      <c r="H14" s="23">
        <v>0</v>
      </c>
      <c r="I14" s="23">
        <f t="shared" si="1"/>
        <v>0</v>
      </c>
    </row>
    <row r="15" spans="2:9" s="20" customFormat="1" ht="12" customHeight="1" x14ac:dyDescent="0.2">
      <c r="B15" s="17"/>
      <c r="C15" s="22" t="s">
        <v>21</v>
      </c>
      <c r="D15" s="23">
        <v>0</v>
      </c>
      <c r="E15" s="23">
        <v>0</v>
      </c>
      <c r="F15" s="23">
        <f t="shared" si="2"/>
        <v>0</v>
      </c>
      <c r="G15" s="23">
        <v>0</v>
      </c>
      <c r="H15" s="23">
        <v>0</v>
      </c>
      <c r="I15" s="23">
        <f t="shared" si="1"/>
        <v>0</v>
      </c>
    </row>
    <row r="16" spans="2:9" s="20" customFormat="1" ht="12" customHeight="1" x14ac:dyDescent="0.2">
      <c r="B16" s="17"/>
      <c r="C16" s="22" t="s">
        <v>22</v>
      </c>
      <c r="D16" s="23">
        <v>0</v>
      </c>
      <c r="E16" s="24">
        <v>38993987.509999998</v>
      </c>
      <c r="F16" s="24">
        <f t="shared" si="2"/>
        <v>38993987.509999998</v>
      </c>
      <c r="G16" s="24">
        <v>38990457.670000002</v>
      </c>
      <c r="H16" s="24">
        <v>35125313.549999997</v>
      </c>
      <c r="I16" s="24">
        <f t="shared" si="1"/>
        <v>35125313.549999997</v>
      </c>
    </row>
    <row r="17" spans="2:9" ht="12" customHeight="1" x14ac:dyDescent="0.2">
      <c r="B17" s="25"/>
      <c r="C17" s="22" t="s">
        <v>23</v>
      </c>
      <c r="D17" s="24">
        <v>12235311</v>
      </c>
      <c r="E17" s="24">
        <v>289620561.55000001</v>
      </c>
      <c r="F17" s="24">
        <f t="shared" si="2"/>
        <v>301855872.55000001</v>
      </c>
      <c r="G17" s="24">
        <v>1587712.75</v>
      </c>
      <c r="H17" s="24">
        <v>1587712.75</v>
      </c>
      <c r="I17" s="24">
        <f t="shared" si="1"/>
        <v>-10647598.25</v>
      </c>
    </row>
    <row r="18" spans="2:9" s="28" customFormat="1" ht="12.75" x14ac:dyDescent="0.2">
      <c r="B18" s="25"/>
      <c r="C18" s="26" t="s">
        <v>24</v>
      </c>
      <c r="D18" s="27">
        <v>4425730074</v>
      </c>
      <c r="E18" s="27">
        <v>122604443.42</v>
      </c>
      <c r="F18" s="24">
        <f t="shared" si="2"/>
        <v>4548334517.4200001</v>
      </c>
      <c r="G18" s="27">
        <v>2990938638.1799998</v>
      </c>
      <c r="H18" s="27">
        <v>2944501236.8499999</v>
      </c>
      <c r="I18" s="27">
        <f t="shared" si="1"/>
        <v>-1481228837.1500001</v>
      </c>
    </row>
    <row r="19" spans="2:9" s="20" customFormat="1" ht="12.75" x14ac:dyDescent="0.2">
      <c r="B19" s="29"/>
      <c r="C19" s="30" t="s">
        <v>25</v>
      </c>
      <c r="D19" s="23">
        <v>0</v>
      </c>
      <c r="E19" s="23">
        <v>0</v>
      </c>
      <c r="F19" s="23">
        <f t="shared" si="2"/>
        <v>0</v>
      </c>
      <c r="G19" s="23">
        <v>0</v>
      </c>
      <c r="H19" s="23">
        <v>0</v>
      </c>
      <c r="I19" s="23">
        <f t="shared" si="1"/>
        <v>0</v>
      </c>
    </row>
    <row r="20" spans="2:9" s="20" customFormat="1" ht="12" customHeight="1" x14ac:dyDescent="0.2">
      <c r="B20" s="29"/>
      <c r="C20" s="26"/>
      <c r="D20" s="23"/>
      <c r="E20" s="23"/>
      <c r="F20" s="23"/>
      <c r="G20" s="23"/>
      <c r="H20" s="23"/>
      <c r="I20" s="23"/>
    </row>
    <row r="21" spans="2:9" ht="12" customHeight="1" x14ac:dyDescent="0.2">
      <c r="B21" s="25"/>
      <c r="C21" s="31" t="s">
        <v>26</v>
      </c>
      <c r="D21" s="32">
        <v>3238684</v>
      </c>
      <c r="E21" s="32">
        <f>SUM(E22:E24)</f>
        <v>474235168.38000005</v>
      </c>
      <c r="F21" s="33">
        <f>SUM(F22:F24)</f>
        <v>477473852.38000005</v>
      </c>
      <c r="G21" s="32">
        <f>SUM(G22:G24)</f>
        <v>381718963.28000003</v>
      </c>
      <c r="H21" s="32">
        <f>SUM(H22:H24)</f>
        <v>381718963.28000003</v>
      </c>
      <c r="I21" s="19">
        <f t="shared" si="1"/>
        <v>378480279.28000003</v>
      </c>
    </row>
    <row r="22" spans="2:9" s="20" customFormat="1" ht="12" customHeight="1" x14ac:dyDescent="0.2">
      <c r="B22" s="29"/>
      <c r="C22" s="26" t="s">
        <v>19</v>
      </c>
      <c r="D22" s="23">
        <v>0</v>
      </c>
      <c r="E22" s="24">
        <v>348564.66</v>
      </c>
      <c r="F22" s="24">
        <f>D22+E22</f>
        <v>348564.66</v>
      </c>
      <c r="G22" s="24">
        <v>348564.66</v>
      </c>
      <c r="H22" s="24">
        <v>348564.66</v>
      </c>
      <c r="I22" s="24">
        <f t="shared" si="1"/>
        <v>348564.66</v>
      </c>
    </row>
    <row r="23" spans="2:9" ht="12" customHeight="1" x14ac:dyDescent="0.2">
      <c r="B23" s="25"/>
      <c r="C23" s="22" t="s">
        <v>27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f t="shared" si="1"/>
        <v>0</v>
      </c>
    </row>
    <row r="24" spans="2:9" ht="12" customHeight="1" x14ac:dyDescent="0.2">
      <c r="B24" s="25"/>
      <c r="C24" s="22" t="s">
        <v>25</v>
      </c>
      <c r="D24" s="24">
        <v>3238684</v>
      </c>
      <c r="E24" s="24">
        <v>473886603.72000003</v>
      </c>
      <c r="F24" s="24">
        <f>D24+E24</f>
        <v>477125287.72000003</v>
      </c>
      <c r="G24" s="24">
        <v>381370398.62</v>
      </c>
      <c r="H24" s="24">
        <v>381370398.62</v>
      </c>
      <c r="I24" s="24">
        <f t="shared" si="1"/>
        <v>378131714.62</v>
      </c>
    </row>
    <row r="25" spans="2:9" ht="12" customHeight="1" x14ac:dyDescent="0.2">
      <c r="B25" s="25"/>
      <c r="C25" s="22"/>
      <c r="D25" s="23"/>
      <c r="E25" s="23"/>
      <c r="F25" s="23"/>
      <c r="G25" s="23"/>
      <c r="H25" s="23"/>
      <c r="I25" s="23"/>
    </row>
    <row r="26" spans="2:9" ht="12" customHeight="1" x14ac:dyDescent="0.2">
      <c r="B26" s="25"/>
      <c r="C26" s="21" t="s">
        <v>28</v>
      </c>
      <c r="D26" s="34">
        <v>0</v>
      </c>
      <c r="E26" s="34">
        <v>0</v>
      </c>
      <c r="F26" s="35">
        <f t="shared" si="0"/>
        <v>0</v>
      </c>
      <c r="G26" s="34">
        <v>0</v>
      </c>
      <c r="H26" s="34">
        <v>0</v>
      </c>
      <c r="I26" s="35">
        <f t="shared" si="1"/>
        <v>0</v>
      </c>
    </row>
    <row r="27" spans="2:9" ht="12" customHeight="1" x14ac:dyDescent="0.2">
      <c r="B27" s="25"/>
      <c r="C27" s="36" t="s">
        <v>29</v>
      </c>
      <c r="D27" s="37">
        <v>0</v>
      </c>
      <c r="E27" s="37">
        <v>0</v>
      </c>
      <c r="F27" s="23">
        <f t="shared" si="0"/>
        <v>0</v>
      </c>
      <c r="G27" s="37">
        <v>0</v>
      </c>
      <c r="H27" s="37">
        <v>0</v>
      </c>
      <c r="I27" s="23">
        <f t="shared" si="1"/>
        <v>0</v>
      </c>
    </row>
    <row r="28" spans="2:9" ht="15" customHeight="1" x14ac:dyDescent="0.2">
      <c r="B28" s="58" t="s">
        <v>30</v>
      </c>
      <c r="C28" s="59"/>
      <c r="D28" s="38">
        <f t="shared" ref="D28:I28" si="3">+D10</f>
        <v>4441204069</v>
      </c>
      <c r="E28" s="38">
        <f t="shared" si="3"/>
        <v>925454160.86000013</v>
      </c>
      <c r="F28" s="39">
        <f>+F10</f>
        <v>5366658229.8600006</v>
      </c>
      <c r="G28" s="38">
        <f>+G10</f>
        <v>3413235771.8800001</v>
      </c>
      <c r="H28" s="38">
        <f>+H10</f>
        <v>3362933226.4300003</v>
      </c>
      <c r="I28" s="39">
        <f t="shared" si="3"/>
        <v>-1078270842.5699997</v>
      </c>
    </row>
    <row r="29" spans="2:9" ht="12.75" customHeight="1" x14ac:dyDescent="0.2">
      <c r="B29" s="5" t="s">
        <v>31</v>
      </c>
      <c r="E29" s="40"/>
      <c r="F29" s="40"/>
      <c r="G29" s="60" t="s">
        <v>32</v>
      </c>
      <c r="H29" s="61"/>
      <c r="I29" s="38"/>
    </row>
    <row r="30" spans="2:9" ht="12.75" x14ac:dyDescent="0.2">
      <c r="B30" s="41" t="s">
        <v>33</v>
      </c>
      <c r="C30" s="42"/>
      <c r="D30" s="42"/>
      <c r="E30" s="42"/>
      <c r="F30" s="42"/>
      <c r="G30" s="42"/>
      <c r="H30" s="42"/>
      <c r="I30" s="42"/>
    </row>
    <row r="31" spans="2:9" ht="12.75" x14ac:dyDescent="0.2">
      <c r="B31" s="41"/>
      <c r="C31" s="42"/>
      <c r="D31" s="42"/>
      <c r="E31" s="42"/>
      <c r="F31" s="42"/>
      <c r="G31" s="42"/>
      <c r="H31" s="42"/>
      <c r="I31" s="42"/>
    </row>
    <row r="32" spans="2:9" ht="12.75" x14ac:dyDescent="0.2">
      <c r="B32" s="41"/>
      <c r="C32" s="42"/>
      <c r="D32" s="42"/>
      <c r="E32" s="42"/>
      <c r="F32" s="42"/>
      <c r="G32" s="42"/>
      <c r="H32" s="42"/>
      <c r="I32" s="42"/>
    </row>
    <row r="33" spans="2:9" ht="12.75" x14ac:dyDescent="0.2">
      <c r="B33" s="41"/>
      <c r="C33" s="42"/>
      <c r="D33" s="42"/>
      <c r="E33" s="42"/>
      <c r="F33" s="42"/>
      <c r="G33" s="42"/>
      <c r="H33" s="42"/>
      <c r="I33" s="42"/>
    </row>
    <row r="34" spans="2:9" ht="12.75" x14ac:dyDescent="0.2">
      <c r="B34" s="41"/>
      <c r="C34" s="42"/>
      <c r="D34" s="42"/>
      <c r="E34" s="42"/>
      <c r="F34" s="42"/>
      <c r="G34" s="42"/>
      <c r="H34" s="42"/>
      <c r="I34" s="42"/>
    </row>
    <row r="35" spans="2:9" ht="12.75" x14ac:dyDescent="0.2">
      <c r="B35" s="41"/>
      <c r="C35" s="42"/>
      <c r="D35" s="42"/>
      <c r="E35" s="42"/>
      <c r="F35" s="42"/>
      <c r="G35" s="42"/>
      <c r="H35" s="42"/>
      <c r="I35" s="42"/>
    </row>
    <row r="36" spans="2:9" ht="12.75" x14ac:dyDescent="0.2">
      <c r="B36" s="5"/>
      <c r="C36" s="5"/>
      <c r="D36" s="5"/>
      <c r="E36" s="5"/>
      <c r="F36" s="5"/>
      <c r="G36" s="5"/>
      <c r="H36" s="5"/>
      <c r="I36" s="5"/>
    </row>
    <row r="37" spans="2:9" ht="15.75" customHeight="1" x14ac:dyDescent="0.2"/>
    <row r="38" spans="2:9" ht="12" customHeight="1" x14ac:dyDescent="0.2">
      <c r="C38" s="43"/>
      <c r="G38" s="43"/>
      <c r="H38" s="43"/>
      <c r="I38" s="43"/>
    </row>
    <row r="39" spans="2:9" ht="12.75" x14ac:dyDescent="0.2">
      <c r="C39" s="43"/>
      <c r="D39" s="43"/>
      <c r="E39" s="44"/>
      <c r="F39" s="44"/>
      <c r="G39" s="43"/>
      <c r="H39" s="43"/>
      <c r="I39" s="43"/>
    </row>
    <row r="40" spans="2:9" ht="12.75" x14ac:dyDescent="0.2">
      <c r="C40" s="43"/>
      <c r="D40" s="43"/>
      <c r="E40" s="45"/>
      <c r="F40" s="45"/>
      <c r="G40" s="28"/>
      <c r="H40" s="28"/>
      <c r="I40" s="28"/>
    </row>
    <row r="41" spans="2:9" ht="12.75" hidden="1" x14ac:dyDescent="0.2"/>
    <row r="42" spans="2:9" ht="12.75" hidden="1" x14ac:dyDescent="0.2"/>
    <row r="43" spans="2:9" ht="12.75" hidden="1" x14ac:dyDescent="0.2"/>
    <row r="44" spans="2:9" ht="12.75" hidden="1" x14ac:dyDescent="0.2"/>
    <row r="45" spans="2:9" ht="12.75" hidden="1" x14ac:dyDescent="0.2"/>
    <row r="46" spans="2:9" ht="12.75" hidden="1" x14ac:dyDescent="0.2">
      <c r="F46" s="46"/>
    </row>
    <row r="47" spans="2:9" ht="12.75" hidden="1" x14ac:dyDescent="0.2"/>
    <row r="48" spans="2:9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x14ac:dyDescent="0.2"/>
    <row r="59" ht="12.75" x14ac:dyDescent="0.2"/>
    <row r="60" ht="12.75" customHeight="1" x14ac:dyDescent="0.2"/>
  </sheetData>
  <mergeCells count="5">
    <mergeCell ref="B6:C8"/>
    <mergeCell ref="D6:H6"/>
    <mergeCell ref="I6:I7"/>
    <mergeCell ref="B28:C28"/>
    <mergeCell ref="G29:H29"/>
  </mergeCells>
  <printOptions horizontalCentered="1"/>
  <pageMargins left="0" right="0" top="0.74803149606299213" bottom="0.74803149606299213" header="0.31496062992125984" footer="0.31496062992125984"/>
  <pageSetup scale="56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 (2)</vt:lpstr>
      <vt:lpstr>'EAI (2)'!Área_de_impresión</vt:lpstr>
      <vt:lpstr>'EAI (2)'!Títulos_a_imprimir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2018-10-15T17:16:09Z</cp:lastPrinted>
  <dcterms:created xsi:type="dcterms:W3CDTF">2018-10-10T15:30:37Z</dcterms:created>
  <dcterms:modified xsi:type="dcterms:W3CDTF">2018-10-15T17:17:07Z</dcterms:modified>
</cp:coreProperties>
</file>