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uenta Pública 2020\SEVAC\Información Presupuestaria\Archivos Excel\"/>
    </mc:Choice>
  </mc:AlternateContent>
  <xr:revisionPtr revIDLastSave="0" documentId="13_ncr:1_{A6CD90A0-BCB9-4D3A-A745-B0105B4DF755}" xr6:coauthVersionLast="36" xr6:coauthVersionMax="36" xr10:uidLastSave="{00000000-0000-0000-0000-000000000000}"/>
  <bookViews>
    <workbookView xWindow="0" yWindow="0" windowWidth="24000" windowHeight="9740" xr2:uid="{00000000-000D-0000-FFFF-FFFF00000000}"/>
  </bookViews>
  <sheets>
    <sheet name="CE Ingreso" sheetId="2" r:id="rId1"/>
  </sheets>
  <definedNames>
    <definedName name="_ftn1" localSheetId="0">'CE Ingreso'!#REF!</definedName>
    <definedName name="_ftn2" localSheetId="0">'CE Ingreso'!#REF!</definedName>
    <definedName name="_ftn3" localSheetId="0">'CE Ingreso'!#REF!</definedName>
    <definedName name="_ftn4" localSheetId="0">'CE Ingreso'!#REF!</definedName>
    <definedName name="_ftnref1" localSheetId="0">'CE Ingreso'!#REF!</definedName>
    <definedName name="_ftnref2" localSheetId="0">'CE Ingreso'!#REF!</definedName>
    <definedName name="_ftnref3" localSheetId="0">'CE Ingreso'!#REF!</definedName>
    <definedName name="_ftnref4" localSheetId="0">'CE Ingreso'!#REF!</definedName>
    <definedName name="_xlnm.Print_Area" localSheetId="0">'CE Ingreso'!$A$1:$J$125</definedName>
    <definedName name="_xlnm.Print_Titles" localSheetId="0">'CE Ingreso'!$1:$10</definedName>
  </definedNames>
  <calcPr calcId="191029"/>
</workbook>
</file>

<file path=xl/calcChain.xml><?xml version="1.0" encoding="utf-8"?>
<calcChain xmlns="http://schemas.openxmlformats.org/spreadsheetml/2006/main">
  <c r="I118" i="2" l="1"/>
  <c r="F118" i="2"/>
  <c r="I117" i="2"/>
  <c r="F117" i="2"/>
  <c r="I116" i="2"/>
  <c r="F116" i="2"/>
  <c r="I115" i="2"/>
  <c r="F115" i="2"/>
  <c r="I114" i="2"/>
  <c r="F114" i="2"/>
  <c r="H113" i="2"/>
  <c r="I113" i="2" s="1"/>
  <c r="G113" i="2"/>
  <c r="E113" i="2"/>
  <c r="D113" i="2"/>
  <c r="I112" i="2"/>
  <c r="F112" i="2"/>
  <c r="I111" i="2"/>
  <c r="F111" i="2"/>
  <c r="I110" i="2"/>
  <c r="F110" i="2"/>
  <c r="H109" i="2"/>
  <c r="G109" i="2"/>
  <c r="E109" i="2"/>
  <c r="D109" i="2"/>
  <c r="F109" i="2" s="1"/>
  <c r="I108" i="2"/>
  <c r="F108" i="2"/>
  <c r="I107" i="2"/>
  <c r="F107" i="2"/>
  <c r="I106" i="2"/>
  <c r="F106" i="2"/>
  <c r="I105" i="2"/>
  <c r="F105" i="2"/>
  <c r="I104" i="2"/>
  <c r="F104" i="2"/>
  <c r="H103" i="2"/>
  <c r="I103" i="2" s="1"/>
  <c r="G103" i="2"/>
  <c r="E103" i="2"/>
  <c r="D103" i="2"/>
  <c r="I102" i="2"/>
  <c r="F102" i="2"/>
  <c r="I101" i="2"/>
  <c r="F101" i="2"/>
  <c r="I100" i="2"/>
  <c r="F100" i="2"/>
  <c r="I99" i="2"/>
  <c r="F99" i="2"/>
  <c r="H98" i="2"/>
  <c r="H97" i="2" s="1"/>
  <c r="G98" i="2"/>
  <c r="E98" i="2"/>
  <c r="E97" i="2" s="1"/>
  <c r="D98" i="2"/>
  <c r="I96" i="2"/>
  <c r="F96" i="2"/>
  <c r="I94" i="2"/>
  <c r="F94" i="2"/>
  <c r="I93" i="2"/>
  <c r="F93" i="2"/>
  <c r="I92" i="2"/>
  <c r="F92" i="2"/>
  <c r="I91" i="2"/>
  <c r="F91" i="2"/>
  <c r="H90" i="2"/>
  <c r="G90" i="2"/>
  <c r="E90" i="2"/>
  <c r="F90" i="2" s="1"/>
  <c r="D90" i="2"/>
  <c r="I90" i="2" s="1"/>
  <c r="I89" i="2"/>
  <c r="F89" i="2"/>
  <c r="I88" i="2"/>
  <c r="F88" i="2"/>
  <c r="I87" i="2"/>
  <c r="F87" i="2"/>
  <c r="I86" i="2"/>
  <c r="F86" i="2"/>
  <c r="I85" i="2"/>
  <c r="F85" i="2"/>
  <c r="I84" i="2"/>
  <c r="F84" i="2"/>
  <c r="I83" i="2"/>
  <c r="F83" i="2"/>
  <c r="H82" i="2"/>
  <c r="G82" i="2"/>
  <c r="E82" i="2"/>
  <c r="D82" i="2"/>
  <c r="I82" i="2" s="1"/>
  <c r="I81" i="2"/>
  <c r="F81" i="2"/>
  <c r="I80" i="2"/>
  <c r="F80" i="2"/>
  <c r="I79" i="2"/>
  <c r="F79" i="2"/>
  <c r="H78" i="2"/>
  <c r="I78" i="2" s="1"/>
  <c r="G78" i="2"/>
  <c r="E78" i="2"/>
  <c r="D78" i="2"/>
  <c r="I76" i="2"/>
  <c r="F76" i="2"/>
  <c r="I75" i="2"/>
  <c r="F75" i="2"/>
  <c r="I74" i="2"/>
  <c r="F74" i="2"/>
  <c r="I73" i="2"/>
  <c r="F73" i="2"/>
  <c r="I72" i="2"/>
  <c r="F72" i="2"/>
  <c r="H71" i="2"/>
  <c r="G71" i="2"/>
  <c r="E71" i="2"/>
  <c r="D71" i="2"/>
  <c r="I70" i="2"/>
  <c r="F70" i="2"/>
  <c r="I69" i="2"/>
  <c r="F69" i="2"/>
  <c r="I68" i="2"/>
  <c r="F68" i="2"/>
  <c r="I67" i="2"/>
  <c r="F67" i="2"/>
  <c r="I66" i="2"/>
  <c r="F66" i="2"/>
  <c r="H65" i="2"/>
  <c r="I65" i="2" s="1"/>
  <c r="G65" i="2"/>
  <c r="E65" i="2"/>
  <c r="D65" i="2"/>
  <c r="I64" i="2"/>
  <c r="F64" i="2"/>
  <c r="I63" i="2"/>
  <c r="F63" i="2"/>
  <c r="I62" i="2"/>
  <c r="F62" i="2"/>
  <c r="I61" i="2"/>
  <c r="F61" i="2"/>
  <c r="H60" i="2"/>
  <c r="H59" i="2" s="1"/>
  <c r="G60" i="2"/>
  <c r="E60" i="2"/>
  <c r="E59" i="2" s="1"/>
  <c r="D60" i="2"/>
  <c r="D59" i="2" s="1"/>
  <c r="I58" i="2"/>
  <c r="F58" i="2"/>
  <c r="I56" i="2"/>
  <c r="F56" i="2"/>
  <c r="I55" i="2"/>
  <c r="F55" i="2"/>
  <c r="H54" i="2"/>
  <c r="G54" i="2"/>
  <c r="F54" i="2"/>
  <c r="E54" i="2"/>
  <c r="D54" i="2"/>
  <c r="I54" i="2" s="1"/>
  <c r="I53" i="2"/>
  <c r="F53" i="2"/>
  <c r="I52" i="2"/>
  <c r="F52" i="2"/>
  <c r="I51" i="2"/>
  <c r="F51" i="2"/>
  <c r="H50" i="2"/>
  <c r="G50" i="2"/>
  <c r="E50" i="2"/>
  <c r="D50" i="2"/>
  <c r="I49" i="2"/>
  <c r="F49" i="2"/>
  <c r="I48" i="2"/>
  <c r="F48" i="2"/>
  <c r="I47" i="2"/>
  <c r="F47" i="2"/>
  <c r="I46" i="2"/>
  <c r="F46" i="2"/>
  <c r="I45" i="2"/>
  <c r="F45" i="2"/>
  <c r="H44" i="2"/>
  <c r="G44" i="2"/>
  <c r="G43" i="2" s="1"/>
  <c r="E44" i="2"/>
  <c r="E43" i="2" s="1"/>
  <c r="D44" i="2"/>
  <c r="D43" i="2" s="1"/>
  <c r="H43" i="2"/>
  <c r="I42" i="2"/>
  <c r="F42" i="2"/>
  <c r="I41" i="2"/>
  <c r="F41" i="2"/>
  <c r="I40" i="2"/>
  <c r="F40" i="2"/>
  <c r="H39" i="2"/>
  <c r="I39" i="2" s="1"/>
  <c r="G39" i="2"/>
  <c r="E39" i="2"/>
  <c r="D39" i="2"/>
  <c r="F39" i="2" s="1"/>
  <c r="I38" i="2"/>
  <c r="F38" i="2"/>
  <c r="I37" i="2"/>
  <c r="F37" i="2"/>
  <c r="I36" i="2"/>
  <c r="F36" i="2"/>
  <c r="I35" i="2"/>
  <c r="F35" i="2"/>
  <c r="I34" i="2"/>
  <c r="F34" i="2"/>
  <c r="H33" i="2"/>
  <c r="I33" i="2" s="1"/>
  <c r="G33" i="2"/>
  <c r="E33" i="2"/>
  <c r="D33" i="2"/>
  <c r="I32" i="2"/>
  <c r="F32" i="2"/>
  <c r="I31" i="2"/>
  <c r="F31" i="2"/>
  <c r="I30" i="2"/>
  <c r="F30" i="2"/>
  <c r="I29" i="2"/>
  <c r="F29" i="2"/>
  <c r="I28" i="2"/>
  <c r="F28" i="2"/>
  <c r="I27" i="2"/>
  <c r="F27" i="2"/>
  <c r="H26" i="2"/>
  <c r="I26" i="2" s="1"/>
  <c r="G26" i="2"/>
  <c r="E26" i="2"/>
  <c r="D26" i="2"/>
  <c r="I25" i="2"/>
  <c r="F25" i="2"/>
  <c r="I24" i="2"/>
  <c r="F24" i="2"/>
  <c r="I23" i="2"/>
  <c r="F23" i="2"/>
  <c r="H22" i="2"/>
  <c r="I22" i="2" s="1"/>
  <c r="G22" i="2"/>
  <c r="G21" i="2" s="1"/>
  <c r="E22" i="2"/>
  <c r="E21" i="2" s="1"/>
  <c r="D22" i="2"/>
  <c r="F22" i="2" s="1"/>
  <c r="H21" i="2"/>
  <c r="I20" i="2"/>
  <c r="F20" i="2"/>
  <c r="I19" i="2"/>
  <c r="F19" i="2"/>
  <c r="H18" i="2"/>
  <c r="G18" i="2"/>
  <c r="E18" i="2"/>
  <c r="D18" i="2"/>
  <c r="F18" i="2" s="1"/>
  <c r="I17" i="2"/>
  <c r="F17" i="2"/>
  <c r="I16" i="2"/>
  <c r="F16" i="2"/>
  <c r="H15" i="2"/>
  <c r="G15" i="2"/>
  <c r="E15" i="2"/>
  <c r="D15" i="2"/>
  <c r="F15" i="2" s="1"/>
  <c r="I14" i="2"/>
  <c r="F14" i="2"/>
  <c r="H13" i="2"/>
  <c r="H12" i="2" s="1"/>
  <c r="G13" i="2"/>
  <c r="G12" i="2" s="1"/>
  <c r="G11" i="2" s="1"/>
  <c r="E13" i="2"/>
  <c r="D13" i="2"/>
  <c r="F43" i="2" l="1"/>
  <c r="F82" i="2"/>
  <c r="F13" i="2"/>
  <c r="E57" i="2"/>
  <c r="F98" i="2"/>
  <c r="F113" i="2"/>
  <c r="I44" i="2"/>
  <c r="F50" i="2"/>
  <c r="I18" i="2"/>
  <c r="F26" i="2"/>
  <c r="F44" i="2"/>
  <c r="F71" i="2"/>
  <c r="E95" i="2"/>
  <c r="I50" i="2"/>
  <c r="I59" i="2"/>
  <c r="H57" i="2"/>
  <c r="H95" i="2"/>
  <c r="H77" i="2" s="1"/>
  <c r="F59" i="2"/>
  <c r="D57" i="2"/>
  <c r="D97" i="2"/>
  <c r="F97" i="2" s="1"/>
  <c r="I98" i="2"/>
  <c r="D21" i="2"/>
  <c r="F21" i="2" s="1"/>
  <c r="F60" i="2"/>
  <c r="F65" i="2"/>
  <c r="F103" i="2"/>
  <c r="E77" i="2"/>
  <c r="I43" i="2"/>
  <c r="I60" i="2"/>
  <c r="F78" i="2"/>
  <c r="E12" i="2"/>
  <c r="E11" i="2" s="1"/>
  <c r="I15" i="2"/>
  <c r="F33" i="2"/>
  <c r="G59" i="2"/>
  <c r="G57" i="2" s="1"/>
  <c r="G10" i="2" s="1"/>
  <c r="I71" i="2"/>
  <c r="G97" i="2"/>
  <c r="G95" i="2" s="1"/>
  <c r="G77" i="2" s="1"/>
  <c r="I109" i="2"/>
  <c r="H11" i="2"/>
  <c r="I13" i="2"/>
  <c r="D12" i="2"/>
  <c r="F57" i="2" l="1"/>
  <c r="D95" i="2"/>
  <c r="I95" i="2" s="1"/>
  <c r="E10" i="2"/>
  <c r="E9" i="2" s="1"/>
  <c r="G119" i="2"/>
  <c r="I97" i="2"/>
  <c r="G9" i="2"/>
  <c r="E119" i="2"/>
  <c r="I57" i="2"/>
  <c r="I21" i="2"/>
  <c r="F12" i="2"/>
  <c r="D11" i="2"/>
  <c r="I12" i="2"/>
  <c r="D77" i="2"/>
  <c r="F95" i="2"/>
  <c r="I11" i="2"/>
  <c r="H10" i="2"/>
  <c r="H9" i="2" l="1"/>
  <c r="H119" i="2"/>
  <c r="F11" i="2"/>
  <c r="D10" i="2"/>
  <c r="I10" i="2" s="1"/>
  <c r="F77" i="2"/>
  <c r="I77" i="2"/>
  <c r="F10" i="2" l="1"/>
  <c r="D9" i="2"/>
  <c r="F9" i="2" s="1"/>
  <c r="D119" i="2"/>
  <c r="F119" i="2" s="1"/>
  <c r="I9" i="2" l="1"/>
  <c r="I11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I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<sst xmlns="http://schemas.openxmlformats.org/spreadsheetml/2006/main" count="229" uniqueCount="208">
  <si>
    <t>Código</t>
  </si>
  <si>
    <t>Concepto</t>
  </si>
  <si>
    <t xml:space="preserve">Egresos </t>
  </si>
  <si>
    <t>Ampliaciones/ (Reducciones)</t>
  </si>
  <si>
    <t>Modificado</t>
  </si>
  <si>
    <t>Devengado</t>
  </si>
  <si>
    <t xml:space="preserve">CLASIFICACIÓN ECONÓMICA </t>
  </si>
  <si>
    <t>ESTADO ANALÍTICO DEL EJERCICIO DEL PRESUPUESTO DE INGRESOS</t>
  </si>
  <si>
    <t>Recauadado</t>
  </si>
  <si>
    <t>Diferencia</t>
  </si>
  <si>
    <t>Estimado</t>
  </si>
  <si>
    <t>INGRESOS</t>
  </si>
  <si>
    <t>INGRESOS CORRIENTES</t>
  </si>
  <si>
    <t>1.1.1</t>
  </si>
  <si>
    <t>Impuestos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</si>
  <si>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</si>
  <si>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</si>
  <si>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</si>
  <si>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</si>
  <si>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</si>
  <si>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</si>
  <si>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</si>
  <si>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</si>
  <si>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</si>
  <si>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</si>
  <si>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</si>
  <si>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</si>
  <si>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</si>
  <si>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</si>
  <si>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</si>
  <si>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</si>
  <si>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</si>
  <si>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</si>
  <si>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</si>
  <si>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</si>
  <si>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</si>
  <si>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</si>
  <si>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</si>
  <si>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</si>
  <si>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</si>
  <si>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</si>
  <si>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</si>
  <si>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</si>
  <si>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</si>
  <si>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</si>
  <si>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</si>
  <si>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</si>
  <si>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</si>
  <si>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</si>
  <si>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</si>
  <si>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</si>
  <si>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</si>
  <si>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</si>
  <si>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</si>
  <si>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</si>
  <si>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</si>
  <si>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</si>
  <si>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</si>
  <si>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</si>
  <si>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</si>
  <si>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</si>
  <si>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</si>
  <si>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</si>
  <si>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</si>
  <si>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</si>
  <si>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</si>
  <si>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</si>
  <si>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Contribuciones de Mejoras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</si>
  <si>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</si>
  <si>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</si>
  <si>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</si>
  <si>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</si>
  <si>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</si>
  <si>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</si>
  <si>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</si>
  <si>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</si>
  <si>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</si>
  <si>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</si>
  <si>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</si>
  <si>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</si>
  <si>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</si>
  <si>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</si>
  <si>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</si>
  <si>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</si>
  <si>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</si>
  <si>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</si>
  <si>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</si>
  <si>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</si>
  <si>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</si>
  <si>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</si>
  <si>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</si>
  <si>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</si>
  <si>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</si>
  <si>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</si>
  <si>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</si>
  <si>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</si>
  <si>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</si>
  <si>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</si>
  <si>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</si>
  <si>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</si>
  <si>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</si>
  <si>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</si>
  <si>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</si>
  <si>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</si>
  <si>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</si>
  <si>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</si>
  <si>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</si>
  <si>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</si>
  <si>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</si>
  <si>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</si>
  <si>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</si>
  <si>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</si>
  <si>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</si>
  <si>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</si>
  <si>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</si>
  <si>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</si>
  <si>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</si>
  <si>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Pensiones y Jubilaciones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</si>
  <si>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</si>
  <si>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</si>
  <si>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</si>
  <si>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</si>
  <si>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</si>
  <si>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</si>
  <si>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</si>
  <si>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</si>
  <si>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</si>
  <si>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</si>
  <si>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</si>
  <si>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</si>
  <si>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</si>
  <si>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</si>
  <si>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</si>
  <si>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</si>
  <si>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</si>
  <si>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</si>
  <si>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</si>
  <si>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Participaciones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</si>
  <si>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</si>
  <si>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</si>
  <si>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</si>
  <si>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</si>
  <si>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</si>
  <si>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</si>
  <si>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</si>
  <si>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</si>
  <si>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</si>
  <si>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</si>
  <si>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</si>
  <si>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</si>
  <si>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Materiales y Suministros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</si>
  <si>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</si>
  <si>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</si>
  <si>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</si>
  <si>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</si>
  <si>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</si>
  <si>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</si>
  <si>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</si>
  <si>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</si>
  <si>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</si>
  <si>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</si>
  <si>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</si>
  <si>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</si>
  <si>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</si>
  <si>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</si>
  <si>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</si>
  <si>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</si>
  <si>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</si>
  <si>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</si>
  <si>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</si>
  <si>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</si>
  <si>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</si>
  <si>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</si>
  <si>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</si>
  <si>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</si>
  <si>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</si>
  <si>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</si>
  <si>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</si>
  <si>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</si>
  <si>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</si>
  <si>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</si>
  <si>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</si>
  <si>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</si>
  <si>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</si>
  <si>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</si>
  <si>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</si>
  <si>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</si>
  <si>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</si>
  <si>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</si>
  <si>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</si>
  <si>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</si>
  <si>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</si>
  <si>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</si>
  <si>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</si>
  <si>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</si>
  <si>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</si>
  <si>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</si>
  <si>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</si>
  <si>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</si>
  <si>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</si>
  <si>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</si>
  <si>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</si>
  <si>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</si>
  <si>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</si>
  <si>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Bajo protesta de decir verdad declaramos que los Estados Financieros y sus Notas son razonablemente correctos y responsabilidad del emisor</t>
  </si>
  <si>
    <t>Ente Público:</t>
  </si>
  <si>
    <t>Del 1 de Enero al 31 de Marzo de 2020</t>
  </si>
  <si>
    <t>Régimen de Protección Social en Salud del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</si>
</sst>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Calibri Light"/>
      <family val="2"/>
    </font>
    <font>
      <sz val="10"/>
      <name val="Calibri Light"/>
      <family val="2"/>
    </font>
    <font>
      <sz val="10"/>
      <color theme="1"/>
      <name val="Calibri Light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Calibri Light"/>
      <family val="2"/>
    </font>
    <font>
      <b/>
      <sz val="10"/>
      <color theme="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/>
    <xf numFmtId="0" fontId="3" fillId="2" borderId="5" xfId="0" applyFont="1" applyFill="1" applyBorder="1" applyAlignment="1">
      <alignment horizontal="justify" vertical="top"/>
    </xf>
    <xf numFmtId="0" fontId="3" fillId="2" borderId="6" xfId="0" applyFont="1" applyFill="1" applyBorder="1" applyAlignment="1">
      <alignment horizontal="justify" vertical="top"/>
    </xf>
    <xf numFmtId="0" fontId="3" fillId="0" borderId="0" xfId="0" applyFont="1" applyBorder="1" applyAlignment="1">
      <alignment horizontal="justify" vertical="top"/>
    </xf>
    <xf numFmtId="0" fontId="4" fillId="0" borderId="0" xfId="0" applyFont="1" applyBorder="1"/>
    <xf numFmtId="0" fontId="4" fillId="0" borderId="0" xfId="0" applyFont="1" applyBorder="1" applyAlignment="1">
      <alignment horizontal="justify" vertical="top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justify" vertical="top"/>
    </xf>
    <xf numFmtId="0" fontId="4" fillId="3" borderId="0" xfId="0" applyFont="1" applyFill="1" applyBorder="1" applyAlignment="1">
      <alignment horizontal="justify" vertical="top"/>
    </xf>
    <xf numFmtId="0" fontId="6" fillId="3" borderId="0" xfId="0" applyFont="1" applyFill="1"/>
    <xf numFmtId="0" fontId="7" fillId="0" borderId="0" xfId="0" applyFont="1"/>
    <xf numFmtId="0" fontId="3" fillId="3" borderId="0" xfId="0" applyFont="1" applyFill="1" applyBorder="1" applyAlignment="1">
      <alignment horizontal="justify" vertical="top"/>
    </xf>
    <xf numFmtId="2" fontId="3" fillId="4" borderId="4" xfId="0" applyNumberFormat="1" applyFont="1" applyFill="1" applyBorder="1"/>
    <xf numFmtId="2" fontId="4" fillId="0" borderId="4" xfId="0" applyNumberFormat="1" applyFont="1" applyBorder="1"/>
    <xf numFmtId="2" fontId="3" fillId="0" borderId="4" xfId="0" applyNumberFormat="1" applyFont="1" applyBorder="1"/>
    <xf numFmtId="2" fontId="4" fillId="4" borderId="4" xfId="0" applyNumberFormat="1" applyFont="1" applyFill="1" applyBorder="1"/>
    <xf numFmtId="2" fontId="3" fillId="2" borderId="5" xfId="0" applyNumberFormat="1" applyFont="1" applyFill="1" applyBorder="1"/>
    <xf numFmtId="2" fontId="3" fillId="2" borderId="1" xfId="0" applyNumberFormat="1" applyFont="1" applyFill="1" applyBorder="1"/>
    <xf numFmtId="2" fontId="3" fillId="4" borderId="3" xfId="0" applyNumberFormat="1" applyFont="1" applyFill="1" applyBorder="1"/>
    <xf numFmtId="2" fontId="3" fillId="0" borderId="3" xfId="0" applyNumberFormat="1" applyFont="1" applyBorder="1"/>
    <xf numFmtId="0" fontId="3" fillId="2" borderId="1" xfId="0" applyFont="1" applyFill="1" applyBorder="1" applyAlignment="1">
      <alignment horizontal="justify" vertical="top"/>
    </xf>
    <xf numFmtId="0" fontId="3" fillId="4" borderId="3" xfId="0" applyFont="1" applyFill="1" applyBorder="1" applyAlignment="1">
      <alignment horizontal="justify" vertical="top"/>
    </xf>
    <xf numFmtId="0" fontId="3" fillId="0" borderId="3" xfId="0" applyFont="1" applyBorder="1" applyAlignment="1">
      <alignment horizontal="justify" vertical="top"/>
    </xf>
    <xf numFmtId="0" fontId="4" fillId="0" borderId="3" xfId="0" applyFont="1" applyBorder="1" applyAlignment="1">
      <alignment horizontal="justify" vertical="top"/>
    </xf>
    <xf numFmtId="0" fontId="3" fillId="3" borderId="3" xfId="0" applyFont="1" applyFill="1" applyBorder="1" applyAlignment="1">
      <alignment horizontal="justify" vertical="top"/>
    </xf>
    <xf numFmtId="0" fontId="4" fillId="3" borderId="3" xfId="0" applyFont="1" applyFill="1" applyBorder="1" applyAlignment="1">
      <alignment horizontal="justify" vertical="top"/>
    </xf>
    <xf numFmtId="0" fontId="4" fillId="0" borderId="10" xfId="0" applyFont="1" applyBorder="1" applyAlignment="1">
      <alignment horizontal="justify" vertical="top"/>
    </xf>
    <xf numFmtId="2" fontId="4" fillId="0" borderId="3" xfId="0" applyNumberFormat="1" applyFont="1" applyBorder="1"/>
    <xf numFmtId="2" fontId="4" fillId="4" borderId="3" xfId="0" applyNumberFormat="1" applyFont="1" applyFill="1" applyBorder="1"/>
    <xf numFmtId="2" fontId="4" fillId="0" borderId="10" xfId="0" applyNumberFormat="1" applyFont="1" applyBorder="1"/>
    <xf numFmtId="2" fontId="3" fillId="2" borderId="7" xfId="0" applyNumberFormat="1" applyFont="1" applyFill="1" applyBorder="1"/>
    <xf numFmtId="0" fontId="8" fillId="3" borderId="0" xfId="0" applyFont="1" applyFill="1" applyBorder="1"/>
    <xf numFmtId="0" fontId="9" fillId="3" borderId="0" xfId="0" applyFont="1" applyFill="1" applyBorder="1" applyAlignment="1">
      <alignment horizontal="justify" vertical="top"/>
    </xf>
    <xf numFmtId="0" fontId="8" fillId="3" borderId="0" xfId="0" applyFont="1" applyFill="1" applyBorder="1" applyAlignment="1">
      <alignment horizontal="justify" vertical="top"/>
    </xf>
    <xf numFmtId="0" fontId="3" fillId="3" borderId="0" xfId="0" applyFont="1" applyFill="1" applyBorder="1" applyAlignment="1">
      <alignment horizontal="right"/>
    </xf>
    <xf numFmtId="0" fontId="3" fillId="3" borderId="8" xfId="0" applyNumberFormat="1" applyFont="1" applyFill="1" applyBorder="1" applyAlignment="1" applyProtection="1">
      <protection locked="0"/>
    </xf>
    <xf numFmtId="0" fontId="3" fillId="3" borderId="8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501650</xdr:colOff>
      <xdr:row>121</xdr:row>
      <xdr:rowOff>107950</xdr:rowOff>
    </xdr:from>
    <xdr:to>
      <xdr:col>9</xdr:col>
      <xdr:colOff>53638</xdr:colOff>
      <xdr:row>124</xdr:row>
      <xdr:rowOff>38323</xdr:rowOff>
    </xdr:to>
    <xdr:pic>
      <xdr:nvPicPr>
        <xdr:cNvPr id="2" name="8 Imagen">
          <a:extLst>
            <a:ext uri="{FF2B5EF4-FFF2-40B4-BE49-F238E27FC236}">
              <a16:creationId xmlns:a16="http://schemas.microsoft.com/office/drawing/2014/main" id="{4052A4D0-91C8-4A35-A5A8-E6AF19282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650" y="23177500"/>
          <a:ext cx="10010438" cy="425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J242"/>
  <sheetViews>
    <sheetView showGridLines="0" tabSelected="1" workbookViewId="0">
      <selection sqref="A1:J125"/>
    </sheetView>
  </sheetViews>
  <sheetFormatPr baseColWidth="10" defaultColWidth="11.453125" defaultRowHeight="13" x14ac:dyDescent="0.3"/>
  <cols>
    <col min="1" max="1" width="7.453125" style="34" customWidth="1"/>
    <col min="2" max="2" width="11.453125" style="3"/>
    <col min="3" max="3" width="45.1796875" style="3" customWidth="1"/>
    <col min="4" max="9" width="14.26953125" style="3" customWidth="1"/>
    <col min="10" max="10" width="7.453125" style="34" customWidth="1"/>
    <col min="11" max="16384" width="11.453125" style="3"/>
  </cols>
  <sheetData>
    <row r="1" spans="1:10" x14ac:dyDescent="0.3">
      <c r="B1" s="40" t="s">
        <v>7</v>
      </c>
      <c r="C1" s="40"/>
      <c r="D1" s="40"/>
      <c r="E1" s="40"/>
      <c r="F1" s="40"/>
      <c r="G1" s="40"/>
      <c r="H1" s="40"/>
      <c r="I1" s="40"/>
    </row>
    <row r="2" spans="1:10" x14ac:dyDescent="0.3">
      <c r="B2" s="40" t="s">
        <v>6</v>
      </c>
      <c r="C2" s="40"/>
      <c r="D2" s="40"/>
      <c r="E2" s="40"/>
      <c r="F2" s="40"/>
      <c r="G2" s="40"/>
      <c r="H2" s="40"/>
      <c r="I2" s="40"/>
    </row>
    <row r="3" spans="1:10" x14ac:dyDescent="0.3">
      <c r="B3" s="40" t="s">
        <v>206</v>
      </c>
      <c r="C3" s="40"/>
      <c r="D3" s="40"/>
      <c r="E3" s="40"/>
      <c r="F3" s="40"/>
      <c r="G3" s="40"/>
      <c r="H3" s="40"/>
      <c r="I3" s="40"/>
    </row>
    <row r="4" spans="1:10" x14ac:dyDescent="0.3">
      <c r="B4" s="9"/>
      <c r="C4" s="9"/>
      <c r="D4" s="9"/>
      <c r="E4" s="9"/>
      <c r="F4" s="9"/>
      <c r="G4" s="9"/>
      <c r="H4" s="9"/>
      <c r="I4" s="9"/>
    </row>
    <row r="5" spans="1:10" x14ac:dyDescent="0.3">
      <c r="B5" s="9"/>
      <c r="C5" s="37" t="s">
        <v>205</v>
      </c>
      <c r="D5" s="38" t="s">
        <v>207</v>
      </c>
      <c r="E5" s="39"/>
      <c r="F5" s="39"/>
      <c r="G5" s="39"/>
      <c r="H5" s="9"/>
      <c r="I5" s="9"/>
    </row>
    <row r="6" spans="1:10" x14ac:dyDescent="0.3">
      <c r="B6" s="9"/>
      <c r="C6" s="9"/>
      <c r="D6" s="9"/>
      <c r="E6" s="9"/>
      <c r="F6" s="9"/>
      <c r="G6" s="9"/>
      <c r="H6" s="9"/>
      <c r="I6" s="9"/>
    </row>
    <row r="7" spans="1:10" x14ac:dyDescent="0.3">
      <c r="B7" s="41" t="s">
        <v>0</v>
      </c>
      <c r="C7" s="43" t="s">
        <v>1</v>
      </c>
      <c r="D7" s="45" t="s">
        <v>2</v>
      </c>
      <c r="E7" s="45"/>
      <c r="F7" s="45"/>
      <c r="G7" s="45"/>
      <c r="H7" s="45"/>
      <c r="I7" s="45" t="s">
        <v>9</v>
      </c>
    </row>
    <row r="8" spans="1:10" ht="34.5" customHeight="1" x14ac:dyDescent="0.3">
      <c r="B8" s="42"/>
      <c r="C8" s="44"/>
      <c r="D8" s="1" t="s">
        <v>10</v>
      </c>
      <c r="E8" s="1" t="s">
        <v>3</v>
      </c>
      <c r="F8" s="1" t="s">
        <v>4</v>
      </c>
      <c r="G8" s="1" t="s">
        <v>5</v>
      </c>
      <c r="H8" s="1" t="s">
        <v>8</v>
      </c>
      <c r="I8" s="46"/>
    </row>
    <row r="9" spans="1:10" ht="15" customHeight="1" x14ac:dyDescent="0.3">
      <c r="A9" s="35"/>
      <c r="B9" s="23">
        <v>1</v>
      </c>
      <c r="C9" s="5" t="s">
        <v>11</v>
      </c>
      <c r="D9" s="20">
        <f>+D10+D77</f>
        <v>2729863023</v>
      </c>
      <c r="E9" s="20">
        <f t="shared" ref="E9:H9" si="0">+E10+E77</f>
        <v>59734594.350000001</v>
      </c>
      <c r="F9" s="20">
        <f>+D9+E9</f>
        <v>2789597617.3499999</v>
      </c>
      <c r="G9" s="20">
        <f t="shared" si="0"/>
        <v>60154964.509999998</v>
      </c>
      <c r="H9" s="20">
        <f t="shared" si="0"/>
        <v>60154964.509999998</v>
      </c>
      <c r="I9" s="33">
        <f>+H9-D9</f>
        <v>-2669708058.4899998</v>
      </c>
      <c r="J9" s="35"/>
    </row>
    <row r="10" spans="1:10" ht="15" customHeight="1" x14ac:dyDescent="0.3">
      <c r="A10" s="35"/>
      <c r="B10" s="23">
        <v>1.1000000000000001</v>
      </c>
      <c r="C10" s="5" t="s">
        <v>12</v>
      </c>
      <c r="D10" s="20">
        <f>+D11+D33+D38+D39+D43+D50+D54+D57+D75</f>
        <v>2725965514</v>
      </c>
      <c r="E10" s="20">
        <f t="shared" ref="E10:H10" si="1">+E11+E33+E38+E39+E43+E50+E54+E57+E75</f>
        <v>1436.11</v>
      </c>
      <c r="F10" s="20">
        <f t="shared" ref="F10:F73" si="2">+D10+E10</f>
        <v>2725966950.1100001</v>
      </c>
      <c r="G10" s="20">
        <f t="shared" si="1"/>
        <v>1436.11</v>
      </c>
      <c r="H10" s="20">
        <f t="shared" si="1"/>
        <v>1436.11</v>
      </c>
      <c r="I10" s="33">
        <f t="shared" ref="I10:I73" si="3">+H10-D10</f>
        <v>-2725964077.8899999</v>
      </c>
      <c r="J10" s="35"/>
    </row>
    <row r="11" spans="1:10" ht="15" customHeight="1" x14ac:dyDescent="0.3">
      <c r="A11" s="35"/>
      <c r="B11" s="24" t="s">
        <v>13</v>
      </c>
      <c r="C11" s="10" t="s">
        <v>14</v>
      </c>
      <c r="D11" s="21">
        <f>+D12+D18+D20+D21+D26+D29+D30+D31+D32</f>
        <v>0</v>
      </c>
      <c r="E11" s="21">
        <f t="shared" ref="E11:H11" si="4">+E12+E18+E20+E21+E26+E29+E30+E31+E32</f>
        <v>0</v>
      </c>
      <c r="F11" s="21">
        <f t="shared" si="2"/>
        <v>0</v>
      </c>
      <c r="G11" s="21">
        <f t="shared" si="4"/>
        <v>0</v>
      </c>
      <c r="H11" s="21">
        <f t="shared" si="4"/>
        <v>0</v>
      </c>
      <c r="I11" s="15">
        <f t="shared" si="3"/>
        <v>0</v>
      </c>
      <c r="J11" s="35"/>
    </row>
    <row r="12" spans="1:10" ht="15" customHeight="1" x14ac:dyDescent="0.3">
      <c r="A12" s="35"/>
      <c r="B12" s="24" t="s">
        <v>15</v>
      </c>
      <c r="C12" s="10" t="s">
        <v>16</v>
      </c>
      <c r="D12" s="21">
        <f>+D13+D15+D17</f>
        <v>0</v>
      </c>
      <c r="E12" s="21">
        <f t="shared" ref="E12:H12" si="5">+E13+E15+E17</f>
        <v>0</v>
      </c>
      <c r="F12" s="21">
        <f t="shared" si="2"/>
        <v>0</v>
      </c>
      <c r="G12" s="21">
        <f t="shared" si="5"/>
        <v>0</v>
      </c>
      <c r="H12" s="21">
        <f t="shared" si="5"/>
        <v>0</v>
      </c>
      <c r="I12" s="15">
        <f t="shared" si="3"/>
        <v>0</v>
      </c>
      <c r="J12" s="35"/>
    </row>
    <row r="13" spans="1:10" ht="15" customHeight="1" x14ac:dyDescent="0.3">
      <c r="A13" s="35"/>
      <c r="B13" s="25" t="s">
        <v>17</v>
      </c>
      <c r="C13" s="6" t="s">
        <v>18</v>
      </c>
      <c r="D13" s="22">
        <f>+D14</f>
        <v>0</v>
      </c>
      <c r="E13" s="22">
        <f t="shared" ref="E13:H13" si="6">+E14</f>
        <v>0</v>
      </c>
      <c r="F13" s="22">
        <f t="shared" si="2"/>
        <v>0</v>
      </c>
      <c r="G13" s="22">
        <f t="shared" si="6"/>
        <v>0</v>
      </c>
      <c r="H13" s="22">
        <f t="shared" si="6"/>
        <v>0</v>
      </c>
      <c r="I13" s="17">
        <f t="shared" si="3"/>
        <v>0</v>
      </c>
      <c r="J13" s="35"/>
    </row>
    <row r="14" spans="1:10" ht="15" customHeight="1" x14ac:dyDescent="0.3">
      <c r="A14" s="36">
        <v>111111</v>
      </c>
      <c r="B14" s="26" t="s">
        <v>19</v>
      </c>
      <c r="C14" s="8" t="s">
        <v>20</v>
      </c>
      <c r="D14" s="30"/>
      <c r="E14" s="30"/>
      <c r="F14" s="30">
        <f t="shared" si="2"/>
        <v>0</v>
      </c>
      <c r="G14" s="30"/>
      <c r="H14" s="30"/>
      <c r="I14" s="16">
        <f t="shared" si="3"/>
        <v>0</v>
      </c>
      <c r="J14" s="36"/>
    </row>
    <row r="15" spans="1:10" ht="15" customHeight="1" x14ac:dyDescent="0.3">
      <c r="A15" s="35"/>
      <c r="B15" s="25" t="s">
        <v>21</v>
      </c>
      <c r="C15" s="6" t="s">
        <v>22</v>
      </c>
      <c r="D15" s="22">
        <f>+D16</f>
        <v>0</v>
      </c>
      <c r="E15" s="22">
        <f t="shared" ref="E15:H15" si="7">+E16</f>
        <v>0</v>
      </c>
      <c r="F15" s="22">
        <f t="shared" si="2"/>
        <v>0</v>
      </c>
      <c r="G15" s="22">
        <f t="shared" si="7"/>
        <v>0</v>
      </c>
      <c r="H15" s="22">
        <f t="shared" si="7"/>
        <v>0</v>
      </c>
      <c r="I15" s="17">
        <f t="shared" si="3"/>
        <v>0</v>
      </c>
      <c r="J15" s="35"/>
    </row>
    <row r="16" spans="1:10" ht="15" customHeight="1" x14ac:dyDescent="0.3">
      <c r="A16" s="36">
        <v>111121</v>
      </c>
      <c r="B16" s="26" t="s">
        <v>23</v>
      </c>
      <c r="C16" s="8" t="s">
        <v>20</v>
      </c>
      <c r="D16" s="30"/>
      <c r="E16" s="30"/>
      <c r="F16" s="30">
        <f t="shared" si="2"/>
        <v>0</v>
      </c>
      <c r="G16" s="30"/>
      <c r="H16" s="30"/>
      <c r="I16" s="16">
        <f t="shared" si="3"/>
        <v>0</v>
      </c>
      <c r="J16" s="36"/>
    </row>
    <row r="17" spans="1:10" ht="15" customHeight="1" x14ac:dyDescent="0.3">
      <c r="A17" s="36">
        <v>11113</v>
      </c>
      <c r="B17" s="25" t="s">
        <v>24</v>
      </c>
      <c r="C17" s="6" t="s">
        <v>25</v>
      </c>
      <c r="D17" s="30"/>
      <c r="E17" s="30"/>
      <c r="F17" s="30">
        <f t="shared" si="2"/>
        <v>0</v>
      </c>
      <c r="G17" s="30"/>
      <c r="H17" s="30"/>
      <c r="I17" s="16">
        <f t="shared" si="3"/>
        <v>0</v>
      </c>
      <c r="J17" s="36"/>
    </row>
    <row r="18" spans="1:10" ht="15" customHeight="1" x14ac:dyDescent="0.3">
      <c r="A18" s="35"/>
      <c r="B18" s="24" t="s">
        <v>26</v>
      </c>
      <c r="C18" s="10" t="s">
        <v>27</v>
      </c>
      <c r="D18" s="21">
        <f>SUM(D19)</f>
        <v>0</v>
      </c>
      <c r="E18" s="21">
        <f t="shared" ref="E18:H18" si="8">SUM(E19)</f>
        <v>0</v>
      </c>
      <c r="F18" s="21">
        <f t="shared" si="2"/>
        <v>0</v>
      </c>
      <c r="G18" s="21">
        <f t="shared" si="8"/>
        <v>0</v>
      </c>
      <c r="H18" s="21">
        <f t="shared" si="8"/>
        <v>0</v>
      </c>
      <c r="I18" s="15">
        <f t="shared" si="3"/>
        <v>0</v>
      </c>
      <c r="J18" s="35"/>
    </row>
    <row r="19" spans="1:10" ht="15" customHeight="1" x14ac:dyDescent="0.3">
      <c r="A19" s="36">
        <v>11121</v>
      </c>
      <c r="B19" s="26" t="s">
        <v>28</v>
      </c>
      <c r="C19" s="8" t="s">
        <v>29</v>
      </c>
      <c r="D19" s="30"/>
      <c r="E19" s="30"/>
      <c r="F19" s="30">
        <f t="shared" si="2"/>
        <v>0</v>
      </c>
      <c r="G19" s="30"/>
      <c r="H19" s="30"/>
      <c r="I19" s="16">
        <f t="shared" si="3"/>
        <v>0</v>
      </c>
      <c r="J19" s="36"/>
    </row>
    <row r="20" spans="1:10" ht="15" customHeight="1" x14ac:dyDescent="0.3">
      <c r="A20" s="36">
        <v>1113</v>
      </c>
      <c r="B20" s="24" t="s">
        <v>30</v>
      </c>
      <c r="C20" s="10" t="s">
        <v>31</v>
      </c>
      <c r="D20" s="21"/>
      <c r="E20" s="21"/>
      <c r="F20" s="21">
        <f t="shared" si="2"/>
        <v>0</v>
      </c>
      <c r="G20" s="21"/>
      <c r="H20" s="21"/>
      <c r="I20" s="15">
        <f t="shared" si="3"/>
        <v>0</v>
      </c>
      <c r="J20" s="36"/>
    </row>
    <row r="21" spans="1:10" ht="15" customHeight="1" x14ac:dyDescent="0.3">
      <c r="A21" s="35"/>
      <c r="B21" s="24" t="s">
        <v>32</v>
      </c>
      <c r="C21" s="10" t="s">
        <v>33</v>
      </c>
      <c r="D21" s="21">
        <f>+D22</f>
        <v>0</v>
      </c>
      <c r="E21" s="21">
        <f t="shared" ref="E21:H21" si="9">+E22</f>
        <v>0</v>
      </c>
      <c r="F21" s="21">
        <f t="shared" si="2"/>
        <v>0</v>
      </c>
      <c r="G21" s="21">
        <f t="shared" si="9"/>
        <v>0</v>
      </c>
      <c r="H21" s="21">
        <f t="shared" si="9"/>
        <v>0</v>
      </c>
      <c r="I21" s="15">
        <f t="shared" si="3"/>
        <v>0</v>
      </c>
      <c r="J21" s="35"/>
    </row>
    <row r="22" spans="1:10" ht="15" customHeight="1" x14ac:dyDescent="0.3">
      <c r="A22" s="36"/>
      <c r="B22" s="25" t="s">
        <v>34</v>
      </c>
      <c r="C22" s="6" t="s">
        <v>35</v>
      </c>
      <c r="D22" s="22">
        <f>SUM(D23:D25)</f>
        <v>0</v>
      </c>
      <c r="E22" s="22">
        <f t="shared" ref="E22:H22" si="10">SUM(E23:E25)</f>
        <v>0</v>
      </c>
      <c r="F22" s="22">
        <f t="shared" si="2"/>
        <v>0</v>
      </c>
      <c r="G22" s="22">
        <f t="shared" si="10"/>
        <v>0</v>
      </c>
      <c r="H22" s="22">
        <f t="shared" si="10"/>
        <v>0</v>
      </c>
      <c r="I22" s="17">
        <f t="shared" si="3"/>
        <v>0</v>
      </c>
      <c r="J22" s="36"/>
    </row>
    <row r="23" spans="1:10" ht="15" customHeight="1" x14ac:dyDescent="0.3">
      <c r="A23" s="36">
        <v>111411</v>
      </c>
      <c r="B23" s="26" t="s">
        <v>36</v>
      </c>
      <c r="C23" s="8" t="s">
        <v>37</v>
      </c>
      <c r="D23" s="30"/>
      <c r="E23" s="30"/>
      <c r="F23" s="30">
        <f t="shared" si="2"/>
        <v>0</v>
      </c>
      <c r="G23" s="30"/>
      <c r="H23" s="30"/>
      <c r="I23" s="16">
        <f t="shared" si="3"/>
        <v>0</v>
      </c>
      <c r="J23" s="36"/>
    </row>
    <row r="24" spans="1:10" ht="15" customHeight="1" x14ac:dyDescent="0.3">
      <c r="A24" s="36">
        <v>111412</v>
      </c>
      <c r="B24" s="26" t="s">
        <v>38</v>
      </c>
      <c r="C24" s="8" t="s">
        <v>39</v>
      </c>
      <c r="D24" s="30"/>
      <c r="E24" s="30"/>
      <c r="F24" s="30">
        <f t="shared" si="2"/>
        <v>0</v>
      </c>
      <c r="G24" s="30"/>
      <c r="H24" s="30"/>
      <c r="I24" s="16">
        <f t="shared" si="3"/>
        <v>0</v>
      </c>
      <c r="J24" s="36"/>
    </row>
    <row r="25" spans="1:10" ht="15" customHeight="1" x14ac:dyDescent="0.3">
      <c r="A25" s="36">
        <v>111413</v>
      </c>
      <c r="B25" s="26" t="s">
        <v>40</v>
      </c>
      <c r="C25" s="8" t="s">
        <v>41</v>
      </c>
      <c r="D25" s="30"/>
      <c r="E25" s="30"/>
      <c r="F25" s="30">
        <f t="shared" si="2"/>
        <v>0</v>
      </c>
      <c r="G25" s="30"/>
      <c r="H25" s="30"/>
      <c r="I25" s="16">
        <f t="shared" si="3"/>
        <v>0</v>
      </c>
      <c r="J25" s="36"/>
    </row>
    <row r="26" spans="1:10" ht="15" customHeight="1" x14ac:dyDescent="0.3">
      <c r="A26" s="35"/>
      <c r="B26" s="24" t="s">
        <v>42</v>
      </c>
      <c r="C26" s="10" t="s">
        <v>43</v>
      </c>
      <c r="D26" s="21">
        <f>SUM(D27:D28)</f>
        <v>0</v>
      </c>
      <c r="E26" s="21">
        <f t="shared" ref="E26:H26" si="11">SUM(E27:E28)</f>
        <v>0</v>
      </c>
      <c r="F26" s="21">
        <f t="shared" si="2"/>
        <v>0</v>
      </c>
      <c r="G26" s="21">
        <f t="shared" si="11"/>
        <v>0</v>
      </c>
      <c r="H26" s="21">
        <f t="shared" si="11"/>
        <v>0</v>
      </c>
      <c r="I26" s="15">
        <f t="shared" si="3"/>
        <v>0</v>
      </c>
      <c r="J26" s="35"/>
    </row>
    <row r="27" spans="1:10" ht="15" customHeight="1" x14ac:dyDescent="0.3">
      <c r="A27" s="36">
        <v>11151</v>
      </c>
      <c r="B27" s="26" t="s">
        <v>44</v>
      </c>
      <c r="C27" s="8" t="s">
        <v>45</v>
      </c>
      <c r="D27" s="30"/>
      <c r="E27" s="30">
        <v>0</v>
      </c>
      <c r="F27" s="30">
        <f t="shared" si="2"/>
        <v>0</v>
      </c>
      <c r="G27" s="30"/>
      <c r="H27" s="30"/>
      <c r="I27" s="16">
        <f t="shared" si="3"/>
        <v>0</v>
      </c>
      <c r="J27" s="36"/>
    </row>
    <row r="28" spans="1:10" ht="15" customHeight="1" x14ac:dyDescent="0.3">
      <c r="A28" s="36">
        <v>11152</v>
      </c>
      <c r="B28" s="26" t="s">
        <v>46</v>
      </c>
      <c r="C28" s="8" t="s">
        <v>47</v>
      </c>
      <c r="D28" s="30"/>
      <c r="E28" s="30"/>
      <c r="F28" s="30">
        <f t="shared" si="2"/>
        <v>0</v>
      </c>
      <c r="G28" s="30"/>
      <c r="H28" s="30"/>
      <c r="I28" s="16">
        <f t="shared" si="3"/>
        <v>0</v>
      </c>
      <c r="J28" s="36"/>
    </row>
    <row r="29" spans="1:10" ht="15" customHeight="1" x14ac:dyDescent="0.3">
      <c r="A29" s="36">
        <v>1116</v>
      </c>
      <c r="B29" s="24" t="s">
        <v>48</v>
      </c>
      <c r="C29" s="10" t="s">
        <v>49</v>
      </c>
      <c r="D29" s="21"/>
      <c r="E29" s="21"/>
      <c r="F29" s="21">
        <f t="shared" si="2"/>
        <v>0</v>
      </c>
      <c r="G29" s="21"/>
      <c r="H29" s="21"/>
      <c r="I29" s="15">
        <f t="shared" si="3"/>
        <v>0</v>
      </c>
      <c r="J29" s="36"/>
    </row>
    <row r="30" spans="1:10" ht="15" customHeight="1" x14ac:dyDescent="0.3">
      <c r="A30" s="36">
        <v>1117</v>
      </c>
      <c r="B30" s="24" t="s">
        <v>50</v>
      </c>
      <c r="C30" s="10" t="s">
        <v>51</v>
      </c>
      <c r="D30" s="21"/>
      <c r="E30" s="21"/>
      <c r="F30" s="21">
        <f t="shared" si="2"/>
        <v>0</v>
      </c>
      <c r="G30" s="21"/>
      <c r="H30" s="21"/>
      <c r="I30" s="15">
        <f t="shared" si="3"/>
        <v>0</v>
      </c>
      <c r="J30" s="36"/>
    </row>
    <row r="31" spans="1:10" ht="15" customHeight="1" x14ac:dyDescent="0.3">
      <c r="A31" s="36">
        <v>1118</v>
      </c>
      <c r="B31" s="24" t="s">
        <v>52</v>
      </c>
      <c r="C31" s="10" t="s">
        <v>53</v>
      </c>
      <c r="D31" s="21"/>
      <c r="E31" s="21"/>
      <c r="F31" s="21">
        <f t="shared" si="2"/>
        <v>0</v>
      </c>
      <c r="G31" s="21"/>
      <c r="H31" s="21"/>
      <c r="I31" s="15">
        <f t="shared" si="3"/>
        <v>0</v>
      </c>
      <c r="J31" s="36"/>
    </row>
    <row r="32" spans="1:10" ht="15" customHeight="1" x14ac:dyDescent="0.3">
      <c r="A32" s="36">
        <v>1119</v>
      </c>
      <c r="B32" s="24" t="s">
        <v>54</v>
      </c>
      <c r="C32" s="10" t="s">
        <v>55</v>
      </c>
      <c r="D32" s="21"/>
      <c r="E32" s="21"/>
      <c r="F32" s="21">
        <f t="shared" si="2"/>
        <v>0</v>
      </c>
      <c r="G32" s="21"/>
      <c r="H32" s="21"/>
      <c r="I32" s="15">
        <f t="shared" si="3"/>
        <v>0</v>
      </c>
      <c r="J32" s="36"/>
    </row>
    <row r="33" spans="1:10" ht="15" customHeight="1" x14ac:dyDescent="0.3">
      <c r="A33" s="35"/>
      <c r="B33" s="24" t="s">
        <v>56</v>
      </c>
      <c r="C33" s="10" t="s">
        <v>57</v>
      </c>
      <c r="D33" s="21">
        <f>SUM(D34:D37)</f>
        <v>0</v>
      </c>
      <c r="E33" s="21">
        <f t="shared" ref="E33:H33" si="12">SUM(E34:E37)</f>
        <v>0</v>
      </c>
      <c r="F33" s="21">
        <f t="shared" si="2"/>
        <v>0</v>
      </c>
      <c r="G33" s="21">
        <f t="shared" si="12"/>
        <v>0</v>
      </c>
      <c r="H33" s="21">
        <f t="shared" si="12"/>
        <v>0</v>
      </c>
      <c r="I33" s="15">
        <f t="shared" si="3"/>
        <v>0</v>
      </c>
      <c r="J33" s="35"/>
    </row>
    <row r="34" spans="1:10" ht="15" customHeight="1" x14ac:dyDescent="0.3">
      <c r="A34" s="36">
        <v>1121</v>
      </c>
      <c r="B34" s="26" t="s">
        <v>58</v>
      </c>
      <c r="C34" s="8" t="s">
        <v>59</v>
      </c>
      <c r="D34" s="30"/>
      <c r="E34" s="30"/>
      <c r="F34" s="30">
        <f t="shared" si="2"/>
        <v>0</v>
      </c>
      <c r="G34" s="30"/>
      <c r="H34" s="30"/>
      <c r="I34" s="16">
        <f t="shared" si="3"/>
        <v>0</v>
      </c>
      <c r="J34" s="36"/>
    </row>
    <row r="35" spans="1:10" ht="15" customHeight="1" x14ac:dyDescent="0.3">
      <c r="A35" s="36">
        <v>1122</v>
      </c>
      <c r="B35" s="26" t="s">
        <v>60</v>
      </c>
      <c r="C35" s="8" t="s">
        <v>61</v>
      </c>
      <c r="D35" s="30"/>
      <c r="E35" s="30"/>
      <c r="F35" s="30">
        <f t="shared" si="2"/>
        <v>0</v>
      </c>
      <c r="G35" s="30"/>
      <c r="H35" s="30"/>
      <c r="I35" s="16">
        <f t="shared" si="3"/>
        <v>0</v>
      </c>
      <c r="J35" s="36"/>
    </row>
    <row r="36" spans="1:10" ht="15" customHeight="1" x14ac:dyDescent="0.3">
      <c r="A36" s="36">
        <v>1123</v>
      </c>
      <c r="B36" s="26" t="s">
        <v>62</v>
      </c>
      <c r="C36" s="8" t="s">
        <v>63</v>
      </c>
      <c r="D36" s="30"/>
      <c r="E36" s="30"/>
      <c r="F36" s="30">
        <f t="shared" si="2"/>
        <v>0</v>
      </c>
      <c r="G36" s="30"/>
      <c r="H36" s="30"/>
      <c r="I36" s="16">
        <f t="shared" si="3"/>
        <v>0</v>
      </c>
      <c r="J36" s="36"/>
    </row>
    <row r="37" spans="1:10" ht="15" customHeight="1" x14ac:dyDescent="0.3">
      <c r="A37" s="36">
        <v>1124</v>
      </c>
      <c r="B37" s="26" t="s">
        <v>64</v>
      </c>
      <c r="C37" s="8" t="s">
        <v>65</v>
      </c>
      <c r="D37" s="30"/>
      <c r="E37" s="30"/>
      <c r="F37" s="30">
        <f t="shared" si="2"/>
        <v>0</v>
      </c>
      <c r="G37" s="30"/>
      <c r="H37" s="30"/>
      <c r="I37" s="16">
        <f t="shared" si="3"/>
        <v>0</v>
      </c>
      <c r="J37" s="36"/>
    </row>
    <row r="38" spans="1:10" ht="15" customHeight="1" x14ac:dyDescent="0.3">
      <c r="A38" s="36">
        <v>113</v>
      </c>
      <c r="B38" s="24" t="s">
        <v>66</v>
      </c>
      <c r="C38" s="10" t="s">
        <v>67</v>
      </c>
      <c r="D38" s="21"/>
      <c r="E38" s="21"/>
      <c r="F38" s="21">
        <f t="shared" si="2"/>
        <v>0</v>
      </c>
      <c r="G38" s="21"/>
      <c r="H38" s="21"/>
      <c r="I38" s="15">
        <f t="shared" si="3"/>
        <v>0</v>
      </c>
      <c r="J38" s="36"/>
    </row>
    <row r="39" spans="1:10" ht="15" customHeight="1" x14ac:dyDescent="0.3">
      <c r="A39" s="35"/>
      <c r="B39" s="24" t="s">
        <v>68</v>
      </c>
      <c r="C39" s="10" t="s">
        <v>69</v>
      </c>
      <c r="D39" s="21">
        <f>SUM(D40:D42)</f>
        <v>0</v>
      </c>
      <c r="E39" s="21">
        <f t="shared" ref="E39:H39" si="13">SUM(E40:E42)</f>
        <v>0</v>
      </c>
      <c r="F39" s="21">
        <f t="shared" si="2"/>
        <v>0</v>
      </c>
      <c r="G39" s="21">
        <f t="shared" si="13"/>
        <v>0</v>
      </c>
      <c r="H39" s="21">
        <f t="shared" si="13"/>
        <v>0</v>
      </c>
      <c r="I39" s="15">
        <f t="shared" si="3"/>
        <v>0</v>
      </c>
      <c r="J39" s="35"/>
    </row>
    <row r="40" spans="1:10" ht="15" customHeight="1" x14ac:dyDescent="0.3">
      <c r="A40" s="36">
        <v>1141</v>
      </c>
      <c r="B40" s="26" t="s">
        <v>70</v>
      </c>
      <c r="C40" s="8" t="s">
        <v>71</v>
      </c>
      <c r="D40" s="30"/>
      <c r="E40" s="30"/>
      <c r="F40" s="30">
        <f t="shared" si="2"/>
        <v>0</v>
      </c>
      <c r="G40" s="30"/>
      <c r="H40" s="30"/>
      <c r="I40" s="16">
        <f t="shared" si="3"/>
        <v>0</v>
      </c>
      <c r="J40" s="36"/>
    </row>
    <row r="41" spans="1:10" ht="15" customHeight="1" x14ac:dyDescent="0.3">
      <c r="A41" s="36">
        <v>1142</v>
      </c>
      <c r="B41" s="26" t="s">
        <v>72</v>
      </c>
      <c r="C41" s="8" t="s">
        <v>73</v>
      </c>
      <c r="D41" s="30"/>
      <c r="E41" s="30"/>
      <c r="F41" s="30">
        <f t="shared" si="2"/>
        <v>0</v>
      </c>
      <c r="G41" s="30"/>
      <c r="H41" s="30"/>
      <c r="I41" s="16">
        <f t="shared" si="3"/>
        <v>0</v>
      </c>
      <c r="J41" s="36"/>
    </row>
    <row r="42" spans="1:10" ht="15" customHeight="1" x14ac:dyDescent="0.3">
      <c r="A42" s="36">
        <v>1143</v>
      </c>
      <c r="B42" s="26" t="s">
        <v>74</v>
      </c>
      <c r="C42" s="8" t="s">
        <v>75</v>
      </c>
      <c r="D42" s="30"/>
      <c r="E42" s="30"/>
      <c r="F42" s="30">
        <f t="shared" si="2"/>
        <v>0</v>
      </c>
      <c r="G42" s="30"/>
      <c r="H42" s="30"/>
      <c r="I42" s="16">
        <f t="shared" si="3"/>
        <v>0</v>
      </c>
      <c r="J42" s="36"/>
    </row>
    <row r="43" spans="1:10" ht="15" customHeight="1" x14ac:dyDescent="0.3">
      <c r="A43" s="35"/>
      <c r="B43" s="24" t="s">
        <v>76</v>
      </c>
      <c r="C43" s="10" t="s">
        <v>77</v>
      </c>
      <c r="D43" s="21">
        <f>+D44+D47+D48+D49</f>
        <v>0</v>
      </c>
      <c r="E43" s="21">
        <f t="shared" ref="E43:H43" si="14">+E44+E47+E48+E49</f>
        <v>0</v>
      </c>
      <c r="F43" s="21">
        <f t="shared" si="2"/>
        <v>0</v>
      </c>
      <c r="G43" s="21">
        <f t="shared" si="14"/>
        <v>0</v>
      </c>
      <c r="H43" s="21">
        <f t="shared" si="14"/>
        <v>0</v>
      </c>
      <c r="I43" s="15">
        <f t="shared" si="3"/>
        <v>0</v>
      </c>
      <c r="J43" s="35"/>
    </row>
    <row r="44" spans="1:10" ht="15" customHeight="1" x14ac:dyDescent="0.3">
      <c r="A44" s="36"/>
      <c r="B44" s="25" t="s">
        <v>78</v>
      </c>
      <c r="C44" s="6" t="s">
        <v>79</v>
      </c>
      <c r="D44" s="22">
        <f>+D45+D46</f>
        <v>0</v>
      </c>
      <c r="E44" s="22">
        <f t="shared" ref="E44:H44" si="15">+E45+E46</f>
        <v>0</v>
      </c>
      <c r="F44" s="22">
        <f t="shared" si="2"/>
        <v>0</v>
      </c>
      <c r="G44" s="22">
        <f t="shared" si="15"/>
        <v>0</v>
      </c>
      <c r="H44" s="22">
        <f t="shared" si="15"/>
        <v>0</v>
      </c>
      <c r="I44" s="17">
        <f t="shared" si="3"/>
        <v>0</v>
      </c>
      <c r="J44" s="36"/>
    </row>
    <row r="45" spans="1:10" ht="15" customHeight="1" x14ac:dyDescent="0.3">
      <c r="A45" s="36">
        <v>11511</v>
      </c>
      <c r="B45" s="26" t="s">
        <v>80</v>
      </c>
      <c r="C45" s="8" t="s">
        <v>81</v>
      </c>
      <c r="D45" s="30"/>
      <c r="E45" s="30"/>
      <c r="F45" s="30">
        <f t="shared" si="2"/>
        <v>0</v>
      </c>
      <c r="G45" s="30"/>
      <c r="H45" s="30"/>
      <c r="I45" s="16">
        <f t="shared" si="3"/>
        <v>0</v>
      </c>
      <c r="J45" s="36"/>
    </row>
    <row r="46" spans="1:10" ht="15" customHeight="1" x14ac:dyDescent="0.3">
      <c r="A46" s="36">
        <v>11512</v>
      </c>
      <c r="B46" s="26" t="s">
        <v>82</v>
      </c>
      <c r="C46" s="8" t="s">
        <v>83</v>
      </c>
      <c r="D46" s="30"/>
      <c r="E46" s="30"/>
      <c r="F46" s="30">
        <f t="shared" si="2"/>
        <v>0</v>
      </c>
      <c r="G46" s="30"/>
      <c r="H46" s="30"/>
      <c r="I46" s="16">
        <f t="shared" si="3"/>
        <v>0</v>
      </c>
      <c r="J46" s="36"/>
    </row>
    <row r="47" spans="1:10" ht="15" customHeight="1" x14ac:dyDescent="0.3">
      <c r="A47" s="36">
        <v>1152</v>
      </c>
      <c r="B47" s="25" t="s">
        <v>84</v>
      </c>
      <c r="C47" s="6" t="s">
        <v>85</v>
      </c>
      <c r="D47" s="22"/>
      <c r="E47" s="22"/>
      <c r="F47" s="22">
        <f t="shared" si="2"/>
        <v>0</v>
      </c>
      <c r="G47" s="22"/>
      <c r="H47" s="22"/>
      <c r="I47" s="17">
        <f t="shared" si="3"/>
        <v>0</v>
      </c>
      <c r="J47" s="36"/>
    </row>
    <row r="48" spans="1:10" ht="15" customHeight="1" x14ac:dyDescent="0.3">
      <c r="A48" s="36">
        <v>1153</v>
      </c>
      <c r="B48" s="25" t="s">
        <v>86</v>
      </c>
      <c r="C48" s="6" t="s">
        <v>87</v>
      </c>
      <c r="D48" s="22"/>
      <c r="E48" s="22"/>
      <c r="F48" s="22">
        <f t="shared" si="2"/>
        <v>0</v>
      </c>
      <c r="G48" s="22"/>
      <c r="H48" s="22"/>
      <c r="I48" s="17">
        <f t="shared" si="3"/>
        <v>0</v>
      </c>
      <c r="J48" s="36"/>
    </row>
    <row r="49" spans="1:10" ht="15" customHeight="1" x14ac:dyDescent="0.3">
      <c r="A49" s="36">
        <v>1154</v>
      </c>
      <c r="B49" s="25" t="s">
        <v>88</v>
      </c>
      <c r="C49" s="6" t="s">
        <v>89</v>
      </c>
      <c r="D49" s="22"/>
      <c r="E49" s="22"/>
      <c r="F49" s="22">
        <f t="shared" si="2"/>
        <v>0</v>
      </c>
      <c r="G49" s="22"/>
      <c r="H49" s="22"/>
      <c r="I49" s="17">
        <f t="shared" si="3"/>
        <v>0</v>
      </c>
      <c r="J49" s="36"/>
    </row>
    <row r="50" spans="1:10" ht="15" customHeight="1" x14ac:dyDescent="0.3">
      <c r="A50" s="35"/>
      <c r="B50" s="24" t="s">
        <v>90</v>
      </c>
      <c r="C50" s="10" t="s">
        <v>91</v>
      </c>
      <c r="D50" s="21">
        <f>SUM(D51:D53)</f>
        <v>0</v>
      </c>
      <c r="E50" s="21">
        <f t="shared" ref="E50:H50" si="16">SUM(E51:E53)</f>
        <v>1436.11</v>
      </c>
      <c r="F50" s="21">
        <f t="shared" si="2"/>
        <v>1436.11</v>
      </c>
      <c r="G50" s="21">
        <f t="shared" si="16"/>
        <v>1436.11</v>
      </c>
      <c r="H50" s="21">
        <f t="shared" si="16"/>
        <v>1436.11</v>
      </c>
      <c r="I50" s="15">
        <f t="shared" si="3"/>
        <v>1436.11</v>
      </c>
      <c r="J50" s="35"/>
    </row>
    <row r="51" spans="1:10" ht="15" customHeight="1" x14ac:dyDescent="0.3">
      <c r="A51" s="36">
        <v>1161</v>
      </c>
      <c r="B51" s="26" t="s">
        <v>92</v>
      </c>
      <c r="C51" s="8" t="s">
        <v>93</v>
      </c>
      <c r="D51" s="30"/>
      <c r="E51" s="30"/>
      <c r="F51" s="30">
        <f t="shared" si="2"/>
        <v>0</v>
      </c>
      <c r="G51" s="30"/>
      <c r="H51" s="30"/>
      <c r="I51" s="16">
        <f t="shared" si="3"/>
        <v>0</v>
      </c>
      <c r="J51" s="36"/>
    </row>
    <row r="52" spans="1:10" ht="15" customHeight="1" x14ac:dyDescent="0.3">
      <c r="A52" s="36">
        <v>1162</v>
      </c>
      <c r="B52" s="26" t="s">
        <v>94</v>
      </c>
      <c r="C52" s="8" t="s">
        <v>95</v>
      </c>
      <c r="D52" s="30"/>
      <c r="E52" s="30">
        <v>0</v>
      </c>
      <c r="F52" s="30">
        <f t="shared" si="2"/>
        <v>0</v>
      </c>
      <c r="G52" s="30"/>
      <c r="H52" s="30"/>
      <c r="I52" s="16">
        <f t="shared" si="3"/>
        <v>0</v>
      </c>
      <c r="J52" s="36"/>
    </row>
    <row r="53" spans="1:10" ht="15" customHeight="1" x14ac:dyDescent="0.3">
      <c r="A53" s="36">
        <v>1163</v>
      </c>
      <c r="B53" s="26" t="s">
        <v>96</v>
      </c>
      <c r="C53" s="8" t="s">
        <v>97</v>
      </c>
      <c r="D53" s="30">
        <v>0</v>
      </c>
      <c r="E53" s="30">
        <v>1436.11</v>
      </c>
      <c r="F53" s="30">
        <f t="shared" si="2"/>
        <v>1436.11</v>
      </c>
      <c r="G53" s="30">
        <v>1436.11</v>
      </c>
      <c r="H53" s="30">
        <v>1436.11</v>
      </c>
      <c r="I53" s="16">
        <f t="shared" si="3"/>
        <v>1436.11</v>
      </c>
      <c r="J53" s="36"/>
    </row>
    <row r="54" spans="1:10" ht="15" customHeight="1" x14ac:dyDescent="0.3">
      <c r="A54" s="35"/>
      <c r="B54" s="24" t="s">
        <v>98</v>
      </c>
      <c r="C54" s="10" t="s">
        <v>99</v>
      </c>
      <c r="D54" s="21">
        <f>SUM(D55:D56)</f>
        <v>0</v>
      </c>
      <c r="E54" s="21">
        <f t="shared" ref="E54:H54" si="17">SUM(E55:E56)</f>
        <v>0</v>
      </c>
      <c r="F54" s="21">
        <f t="shared" si="2"/>
        <v>0</v>
      </c>
      <c r="G54" s="21">
        <f t="shared" si="17"/>
        <v>0</v>
      </c>
      <c r="H54" s="21">
        <f t="shared" si="17"/>
        <v>0</v>
      </c>
      <c r="I54" s="15">
        <f t="shared" si="3"/>
        <v>0</v>
      </c>
      <c r="J54" s="35"/>
    </row>
    <row r="55" spans="1:10" ht="15" customHeight="1" x14ac:dyDescent="0.3">
      <c r="A55" s="36">
        <v>1171</v>
      </c>
      <c r="B55" s="26" t="s">
        <v>100</v>
      </c>
      <c r="C55" s="8" t="s">
        <v>101</v>
      </c>
      <c r="D55" s="30"/>
      <c r="E55" s="30"/>
      <c r="F55" s="30">
        <f t="shared" si="2"/>
        <v>0</v>
      </c>
      <c r="G55" s="30"/>
      <c r="H55" s="30"/>
      <c r="I55" s="16">
        <f t="shared" si="3"/>
        <v>0</v>
      </c>
      <c r="J55" s="36"/>
    </row>
    <row r="56" spans="1:10" ht="15" customHeight="1" x14ac:dyDescent="0.3">
      <c r="A56" s="36">
        <v>1172</v>
      </c>
      <c r="B56" s="26" t="s">
        <v>102</v>
      </c>
      <c r="C56" s="8" t="s">
        <v>103</v>
      </c>
      <c r="D56" s="30"/>
      <c r="E56" s="30"/>
      <c r="F56" s="30">
        <f t="shared" si="2"/>
        <v>0</v>
      </c>
      <c r="G56" s="30"/>
      <c r="H56" s="30"/>
      <c r="I56" s="16">
        <f t="shared" si="3"/>
        <v>0</v>
      </c>
      <c r="J56" s="36"/>
    </row>
    <row r="57" spans="1:10" ht="15" customHeight="1" x14ac:dyDescent="0.3">
      <c r="A57" s="35"/>
      <c r="B57" s="24" t="s">
        <v>104</v>
      </c>
      <c r="C57" s="10" t="s">
        <v>105</v>
      </c>
      <c r="D57" s="21">
        <f>+D58+D59+D71</f>
        <v>2725965514</v>
      </c>
      <c r="E57" s="21">
        <f t="shared" ref="E57:H57" si="18">+E58+E59+E71</f>
        <v>0</v>
      </c>
      <c r="F57" s="21">
        <f t="shared" si="2"/>
        <v>2725965514</v>
      </c>
      <c r="G57" s="21">
        <f t="shared" si="18"/>
        <v>0</v>
      </c>
      <c r="H57" s="21">
        <f t="shared" si="18"/>
        <v>0</v>
      </c>
      <c r="I57" s="15">
        <f t="shared" si="3"/>
        <v>-2725965514</v>
      </c>
      <c r="J57" s="35"/>
    </row>
    <row r="58" spans="1:10" ht="15" customHeight="1" x14ac:dyDescent="0.3">
      <c r="A58" s="36">
        <v>1181</v>
      </c>
      <c r="B58" s="24" t="s">
        <v>106</v>
      </c>
      <c r="C58" s="10" t="s">
        <v>107</v>
      </c>
      <c r="D58" s="21"/>
      <c r="E58" s="21"/>
      <c r="F58" s="21">
        <f t="shared" si="2"/>
        <v>0</v>
      </c>
      <c r="G58" s="21"/>
      <c r="H58" s="21"/>
      <c r="I58" s="15">
        <f t="shared" si="3"/>
        <v>0</v>
      </c>
      <c r="J58" s="36"/>
    </row>
    <row r="59" spans="1:10" ht="15" customHeight="1" x14ac:dyDescent="0.3">
      <c r="A59" s="36"/>
      <c r="B59" s="24" t="s">
        <v>108</v>
      </c>
      <c r="C59" s="10" t="s">
        <v>109</v>
      </c>
      <c r="D59" s="21">
        <f>+D60+D65+D70</f>
        <v>2725965514</v>
      </c>
      <c r="E59" s="21">
        <f t="shared" ref="E59:H59" si="19">+E60+E65+E70</f>
        <v>0</v>
      </c>
      <c r="F59" s="21">
        <f t="shared" si="2"/>
        <v>2725965514</v>
      </c>
      <c r="G59" s="21">
        <f t="shared" si="19"/>
        <v>0</v>
      </c>
      <c r="H59" s="21">
        <f t="shared" si="19"/>
        <v>0</v>
      </c>
      <c r="I59" s="15">
        <f t="shared" si="3"/>
        <v>-2725965514</v>
      </c>
      <c r="J59" s="36"/>
    </row>
    <row r="60" spans="1:10" ht="15" customHeight="1" x14ac:dyDescent="0.3">
      <c r="A60" s="36"/>
      <c r="B60" s="27" t="s">
        <v>110</v>
      </c>
      <c r="C60" s="14" t="s">
        <v>111</v>
      </c>
      <c r="D60" s="22">
        <f>SUM(D61:D64)</f>
        <v>2725965514</v>
      </c>
      <c r="E60" s="22">
        <f t="shared" ref="E60:H60" si="20">SUM(E61:E64)</f>
        <v>0</v>
      </c>
      <c r="F60" s="22">
        <f t="shared" si="2"/>
        <v>2725965514</v>
      </c>
      <c r="G60" s="22">
        <f t="shared" si="20"/>
        <v>0</v>
      </c>
      <c r="H60" s="22">
        <f t="shared" si="20"/>
        <v>0</v>
      </c>
      <c r="I60" s="17">
        <f t="shared" si="3"/>
        <v>-2725965514</v>
      </c>
      <c r="J60" s="36"/>
    </row>
    <row r="61" spans="1:10" ht="15" customHeight="1" x14ac:dyDescent="0.3">
      <c r="A61" s="36">
        <v>118211</v>
      </c>
      <c r="B61" s="28" t="s">
        <v>112</v>
      </c>
      <c r="C61" s="11" t="s">
        <v>113</v>
      </c>
      <c r="D61" s="30">
        <v>2725965514</v>
      </c>
      <c r="E61" s="30">
        <v>0</v>
      </c>
      <c r="F61" s="30">
        <f t="shared" si="2"/>
        <v>2725965514</v>
      </c>
      <c r="G61" s="30">
        <v>0</v>
      </c>
      <c r="H61" s="30">
        <v>0</v>
      </c>
      <c r="I61" s="16">
        <f t="shared" si="3"/>
        <v>-2725965514</v>
      </c>
      <c r="J61" s="36"/>
    </row>
    <row r="62" spans="1:10" ht="15" customHeight="1" x14ac:dyDescent="0.3">
      <c r="A62" s="36">
        <v>118212</v>
      </c>
      <c r="B62" s="28" t="s">
        <v>114</v>
      </c>
      <c r="C62" s="11" t="s">
        <v>115</v>
      </c>
      <c r="D62" s="30"/>
      <c r="E62" s="30"/>
      <c r="F62" s="30">
        <f t="shared" si="2"/>
        <v>0</v>
      </c>
      <c r="G62" s="30"/>
      <c r="H62" s="30"/>
      <c r="I62" s="16">
        <f t="shared" si="3"/>
        <v>0</v>
      </c>
      <c r="J62" s="36"/>
    </row>
    <row r="63" spans="1:10" ht="15" customHeight="1" x14ac:dyDescent="0.3">
      <c r="A63" s="36">
        <v>118213</v>
      </c>
      <c r="B63" s="28" t="s">
        <v>116</v>
      </c>
      <c r="C63" s="11" t="s">
        <v>117</v>
      </c>
      <c r="D63" s="30"/>
      <c r="E63" s="30"/>
      <c r="F63" s="30">
        <f t="shared" si="2"/>
        <v>0</v>
      </c>
      <c r="G63" s="30"/>
      <c r="H63" s="30"/>
      <c r="I63" s="16">
        <f t="shared" si="3"/>
        <v>0</v>
      </c>
      <c r="J63" s="36"/>
    </row>
    <row r="64" spans="1:10" ht="15" customHeight="1" x14ac:dyDescent="0.3">
      <c r="A64" s="36">
        <v>118214</v>
      </c>
      <c r="B64" s="28" t="s">
        <v>118</v>
      </c>
      <c r="C64" s="11" t="s">
        <v>119</v>
      </c>
      <c r="D64" s="30"/>
      <c r="E64" s="30"/>
      <c r="F64" s="30">
        <f t="shared" si="2"/>
        <v>0</v>
      </c>
      <c r="G64" s="30"/>
      <c r="H64" s="30"/>
      <c r="I64" s="16">
        <f t="shared" si="3"/>
        <v>0</v>
      </c>
      <c r="J64" s="36"/>
    </row>
    <row r="65" spans="1:10" ht="15" customHeight="1" x14ac:dyDescent="0.3">
      <c r="A65" s="36"/>
      <c r="B65" s="27" t="s">
        <v>120</v>
      </c>
      <c r="C65" s="14" t="s">
        <v>121</v>
      </c>
      <c r="D65" s="22">
        <f>SUM(D66:D69)</f>
        <v>0</v>
      </c>
      <c r="E65" s="22">
        <f t="shared" ref="E65:H65" si="21">SUM(E66:E69)</f>
        <v>0</v>
      </c>
      <c r="F65" s="22">
        <f t="shared" si="2"/>
        <v>0</v>
      </c>
      <c r="G65" s="22">
        <f t="shared" si="21"/>
        <v>0</v>
      </c>
      <c r="H65" s="22">
        <f t="shared" si="21"/>
        <v>0</v>
      </c>
      <c r="I65" s="17">
        <f t="shared" si="3"/>
        <v>0</v>
      </c>
      <c r="J65" s="36"/>
    </row>
    <row r="66" spans="1:10" ht="15" customHeight="1" x14ac:dyDescent="0.3">
      <c r="A66" s="36">
        <v>118221</v>
      </c>
      <c r="B66" s="28" t="s">
        <v>122</v>
      </c>
      <c r="C66" s="11" t="s">
        <v>113</v>
      </c>
      <c r="D66" s="30"/>
      <c r="E66" s="30"/>
      <c r="F66" s="30">
        <f t="shared" si="2"/>
        <v>0</v>
      </c>
      <c r="G66" s="30"/>
      <c r="H66" s="30"/>
      <c r="I66" s="16">
        <f t="shared" si="3"/>
        <v>0</v>
      </c>
      <c r="J66" s="36"/>
    </row>
    <row r="67" spans="1:10" ht="15" customHeight="1" x14ac:dyDescent="0.3">
      <c r="A67" s="36">
        <v>118222</v>
      </c>
      <c r="B67" s="28" t="s">
        <v>123</v>
      </c>
      <c r="C67" s="11" t="s">
        <v>115</v>
      </c>
      <c r="D67" s="30"/>
      <c r="E67" s="30"/>
      <c r="F67" s="30">
        <f t="shared" si="2"/>
        <v>0</v>
      </c>
      <c r="G67" s="30"/>
      <c r="H67" s="30"/>
      <c r="I67" s="16">
        <f t="shared" si="3"/>
        <v>0</v>
      </c>
      <c r="J67" s="36"/>
    </row>
    <row r="68" spans="1:10" ht="15" customHeight="1" x14ac:dyDescent="0.3">
      <c r="A68" s="36">
        <v>118223</v>
      </c>
      <c r="B68" s="28" t="s">
        <v>124</v>
      </c>
      <c r="C68" s="11" t="s">
        <v>117</v>
      </c>
      <c r="D68" s="30"/>
      <c r="E68" s="30"/>
      <c r="F68" s="30">
        <f t="shared" si="2"/>
        <v>0</v>
      </c>
      <c r="G68" s="30"/>
      <c r="H68" s="30"/>
      <c r="I68" s="16">
        <f t="shared" si="3"/>
        <v>0</v>
      </c>
      <c r="J68" s="36"/>
    </row>
    <row r="69" spans="1:10" ht="15" customHeight="1" x14ac:dyDescent="0.3">
      <c r="A69" s="36">
        <v>118224</v>
      </c>
      <c r="B69" s="28" t="s">
        <v>125</v>
      </c>
      <c r="C69" s="11" t="s">
        <v>119</v>
      </c>
      <c r="D69" s="30"/>
      <c r="E69" s="30"/>
      <c r="F69" s="30">
        <f t="shared" si="2"/>
        <v>0</v>
      </c>
      <c r="G69" s="30"/>
      <c r="H69" s="30"/>
      <c r="I69" s="16">
        <f t="shared" si="3"/>
        <v>0</v>
      </c>
      <c r="J69" s="36"/>
    </row>
    <row r="70" spans="1:10" ht="15" customHeight="1" x14ac:dyDescent="0.3">
      <c r="A70" s="36">
        <v>11823</v>
      </c>
      <c r="B70" s="27" t="s">
        <v>126</v>
      </c>
      <c r="C70" s="14" t="s">
        <v>127</v>
      </c>
      <c r="D70" s="22"/>
      <c r="E70" s="22"/>
      <c r="F70" s="22">
        <f t="shared" si="2"/>
        <v>0</v>
      </c>
      <c r="G70" s="22"/>
      <c r="H70" s="22"/>
      <c r="I70" s="17">
        <f t="shared" si="3"/>
        <v>0</v>
      </c>
      <c r="J70" s="36"/>
    </row>
    <row r="71" spans="1:10" ht="15" customHeight="1" x14ac:dyDescent="0.3">
      <c r="A71" s="36"/>
      <c r="B71" s="24" t="s">
        <v>128</v>
      </c>
      <c r="C71" s="10" t="s">
        <v>129</v>
      </c>
      <c r="D71" s="21">
        <f>SUM(D72:D74)</f>
        <v>0</v>
      </c>
      <c r="E71" s="21">
        <f t="shared" ref="E71:H71" si="22">SUM(E72:E74)</f>
        <v>0</v>
      </c>
      <c r="F71" s="21">
        <f t="shared" si="2"/>
        <v>0</v>
      </c>
      <c r="G71" s="21">
        <f t="shared" si="22"/>
        <v>0</v>
      </c>
      <c r="H71" s="21">
        <f t="shared" si="22"/>
        <v>0</v>
      </c>
      <c r="I71" s="15">
        <f t="shared" si="3"/>
        <v>0</v>
      </c>
      <c r="J71" s="36"/>
    </row>
    <row r="72" spans="1:10" ht="15" customHeight="1" x14ac:dyDescent="0.3">
      <c r="A72" s="36">
        <v>11831</v>
      </c>
      <c r="B72" s="28" t="s">
        <v>130</v>
      </c>
      <c r="C72" s="11" t="s">
        <v>131</v>
      </c>
      <c r="D72" s="30"/>
      <c r="E72" s="30"/>
      <c r="F72" s="30">
        <f t="shared" si="2"/>
        <v>0</v>
      </c>
      <c r="G72" s="30"/>
      <c r="H72" s="30"/>
      <c r="I72" s="16">
        <f t="shared" si="3"/>
        <v>0</v>
      </c>
      <c r="J72" s="36"/>
    </row>
    <row r="73" spans="1:10" ht="15" customHeight="1" x14ac:dyDescent="0.3">
      <c r="A73" s="36">
        <v>11832</v>
      </c>
      <c r="B73" s="28" t="s">
        <v>132</v>
      </c>
      <c r="C73" s="11" t="s">
        <v>133</v>
      </c>
      <c r="D73" s="30"/>
      <c r="E73" s="30"/>
      <c r="F73" s="30">
        <f t="shared" si="2"/>
        <v>0</v>
      </c>
      <c r="G73" s="30"/>
      <c r="H73" s="30"/>
      <c r="I73" s="16">
        <f t="shared" si="3"/>
        <v>0</v>
      </c>
      <c r="J73" s="36"/>
    </row>
    <row r="74" spans="1:10" ht="15" customHeight="1" x14ac:dyDescent="0.3">
      <c r="A74" s="36">
        <v>11833</v>
      </c>
      <c r="B74" s="28" t="s">
        <v>134</v>
      </c>
      <c r="C74" s="11" t="s">
        <v>135</v>
      </c>
      <c r="D74" s="30"/>
      <c r="E74" s="30"/>
      <c r="F74" s="30">
        <f t="shared" ref="F74:F119" si="23">+D74+E74</f>
        <v>0</v>
      </c>
      <c r="G74" s="30"/>
      <c r="H74" s="30"/>
      <c r="I74" s="16">
        <f t="shared" ref="I74:I119" si="24">+H74-D74</f>
        <v>0</v>
      </c>
      <c r="J74" s="36"/>
    </row>
    <row r="75" spans="1:10" ht="15" customHeight="1" x14ac:dyDescent="0.3">
      <c r="A75" s="36">
        <v>119</v>
      </c>
      <c r="B75" s="24" t="s">
        <v>136</v>
      </c>
      <c r="C75" s="10" t="s">
        <v>137</v>
      </c>
      <c r="D75" s="31"/>
      <c r="E75" s="31"/>
      <c r="F75" s="31">
        <f t="shared" si="23"/>
        <v>0</v>
      </c>
      <c r="G75" s="31"/>
      <c r="H75" s="31"/>
      <c r="I75" s="18">
        <f t="shared" si="24"/>
        <v>0</v>
      </c>
      <c r="J75" s="36"/>
    </row>
    <row r="76" spans="1:10" ht="15" customHeight="1" x14ac:dyDescent="0.3">
      <c r="A76" s="36"/>
      <c r="B76" s="26"/>
      <c r="C76" s="8"/>
      <c r="D76" s="30"/>
      <c r="E76" s="30"/>
      <c r="F76" s="30">
        <f t="shared" si="23"/>
        <v>0</v>
      </c>
      <c r="G76" s="30"/>
      <c r="H76" s="30"/>
      <c r="I76" s="16">
        <f t="shared" si="24"/>
        <v>0</v>
      </c>
      <c r="J76" s="36"/>
    </row>
    <row r="77" spans="1:10" ht="15" customHeight="1" x14ac:dyDescent="0.3">
      <c r="A77" s="35"/>
      <c r="B77" s="23">
        <v>1.1000000000000001</v>
      </c>
      <c r="C77" s="5" t="s">
        <v>138</v>
      </c>
      <c r="D77" s="20">
        <f>+D78+D82+D90+D95+D113</f>
        <v>3897509</v>
      </c>
      <c r="E77" s="20">
        <f t="shared" ref="E77:H77" si="25">+E78+E82+E90+E95+E113</f>
        <v>59733158.240000002</v>
      </c>
      <c r="F77" s="20">
        <f t="shared" si="23"/>
        <v>63630667.240000002</v>
      </c>
      <c r="G77" s="20">
        <f t="shared" si="25"/>
        <v>60153528.399999999</v>
      </c>
      <c r="H77" s="20">
        <f t="shared" si="25"/>
        <v>60153528.399999999</v>
      </c>
      <c r="I77" s="33">
        <f t="shared" si="24"/>
        <v>56256019.399999999</v>
      </c>
      <c r="J77" s="35"/>
    </row>
    <row r="78" spans="1:10" ht="15" customHeight="1" x14ac:dyDescent="0.3">
      <c r="A78" s="35"/>
      <c r="B78" s="24" t="s">
        <v>139</v>
      </c>
      <c r="C78" s="10" t="s">
        <v>140</v>
      </c>
      <c r="D78" s="21">
        <f>SUM(D79:D81)</f>
        <v>0</v>
      </c>
      <c r="E78" s="21">
        <f t="shared" ref="E78:H78" si="26">SUM(E79:E81)</f>
        <v>0</v>
      </c>
      <c r="F78" s="21">
        <f t="shared" si="23"/>
        <v>0</v>
      </c>
      <c r="G78" s="21">
        <f t="shared" si="26"/>
        <v>0</v>
      </c>
      <c r="H78" s="21">
        <f t="shared" si="26"/>
        <v>0</v>
      </c>
      <c r="I78" s="15">
        <f t="shared" si="24"/>
        <v>0</v>
      </c>
      <c r="J78" s="35"/>
    </row>
    <row r="79" spans="1:10" ht="15" customHeight="1" x14ac:dyDescent="0.3">
      <c r="A79" s="36">
        <v>1211</v>
      </c>
      <c r="B79" s="26" t="s">
        <v>141</v>
      </c>
      <c r="C79" s="8" t="s">
        <v>142</v>
      </c>
      <c r="D79" s="30"/>
      <c r="E79" s="30"/>
      <c r="F79" s="30">
        <f t="shared" si="23"/>
        <v>0</v>
      </c>
      <c r="G79" s="30"/>
      <c r="H79" s="30"/>
      <c r="I79" s="16">
        <f t="shared" si="24"/>
        <v>0</v>
      </c>
      <c r="J79" s="36"/>
    </row>
    <row r="80" spans="1:10" ht="15" customHeight="1" x14ac:dyDescent="0.3">
      <c r="A80" s="36">
        <v>1212</v>
      </c>
      <c r="B80" s="26" t="s">
        <v>143</v>
      </c>
      <c r="C80" s="8" t="s">
        <v>144</v>
      </c>
      <c r="D80" s="30"/>
      <c r="E80" s="30"/>
      <c r="F80" s="30">
        <f t="shared" si="23"/>
        <v>0</v>
      </c>
      <c r="G80" s="30"/>
      <c r="H80" s="30"/>
      <c r="I80" s="16">
        <f t="shared" si="24"/>
        <v>0</v>
      </c>
      <c r="J80" s="36"/>
    </row>
    <row r="81" spans="1:10" ht="15" customHeight="1" x14ac:dyDescent="0.3">
      <c r="A81" s="36">
        <v>1213</v>
      </c>
      <c r="B81" s="26" t="s">
        <v>145</v>
      </c>
      <c r="C81" s="8" t="s">
        <v>146</v>
      </c>
      <c r="D81" s="30"/>
      <c r="E81" s="30"/>
      <c r="F81" s="30">
        <f t="shared" si="23"/>
        <v>0</v>
      </c>
      <c r="G81" s="30"/>
      <c r="H81" s="30"/>
      <c r="I81" s="16">
        <f t="shared" si="24"/>
        <v>0</v>
      </c>
      <c r="J81" s="36"/>
    </row>
    <row r="82" spans="1:10" ht="15" customHeight="1" x14ac:dyDescent="0.3">
      <c r="A82" s="35"/>
      <c r="B82" s="24" t="s">
        <v>147</v>
      </c>
      <c r="C82" s="10" t="s">
        <v>148</v>
      </c>
      <c r="D82" s="21">
        <f>SUM(D83:D89)</f>
        <v>0</v>
      </c>
      <c r="E82" s="21">
        <f t="shared" ref="E82:H82" si="27">SUM(E83:E89)</f>
        <v>0</v>
      </c>
      <c r="F82" s="21">
        <f t="shared" si="23"/>
        <v>0</v>
      </c>
      <c r="G82" s="21">
        <f t="shared" si="27"/>
        <v>0</v>
      </c>
      <c r="H82" s="21">
        <f t="shared" si="27"/>
        <v>0</v>
      </c>
      <c r="I82" s="15">
        <f t="shared" si="24"/>
        <v>0</v>
      </c>
      <c r="J82" s="35"/>
    </row>
    <row r="83" spans="1:10" ht="15" customHeight="1" x14ac:dyDescent="0.3">
      <c r="A83" s="36">
        <v>1221</v>
      </c>
      <c r="B83" s="26" t="s">
        <v>149</v>
      </c>
      <c r="C83" s="8" t="s">
        <v>150</v>
      </c>
      <c r="D83" s="30"/>
      <c r="E83" s="30"/>
      <c r="F83" s="30">
        <f t="shared" si="23"/>
        <v>0</v>
      </c>
      <c r="G83" s="30"/>
      <c r="H83" s="30"/>
      <c r="I83" s="16">
        <f t="shared" si="24"/>
        <v>0</v>
      </c>
      <c r="J83" s="36"/>
    </row>
    <row r="84" spans="1:10" ht="15" customHeight="1" x14ac:dyDescent="0.3">
      <c r="A84" s="36">
        <v>1222</v>
      </c>
      <c r="B84" s="26" t="s">
        <v>151</v>
      </c>
      <c r="C84" s="8" t="s">
        <v>152</v>
      </c>
      <c r="D84" s="30"/>
      <c r="E84" s="30"/>
      <c r="F84" s="30">
        <f t="shared" si="23"/>
        <v>0</v>
      </c>
      <c r="G84" s="30"/>
      <c r="H84" s="30"/>
      <c r="I84" s="16">
        <f t="shared" si="24"/>
        <v>0</v>
      </c>
      <c r="J84" s="36"/>
    </row>
    <row r="85" spans="1:10" ht="15" customHeight="1" x14ac:dyDescent="0.3">
      <c r="A85" s="36">
        <v>1223</v>
      </c>
      <c r="B85" s="26" t="s">
        <v>153</v>
      </c>
      <c r="C85" s="8" t="s">
        <v>154</v>
      </c>
      <c r="D85" s="30"/>
      <c r="E85" s="30"/>
      <c r="F85" s="30">
        <f t="shared" si="23"/>
        <v>0</v>
      </c>
      <c r="G85" s="30"/>
      <c r="H85" s="30"/>
      <c r="I85" s="16">
        <f t="shared" si="24"/>
        <v>0</v>
      </c>
      <c r="J85" s="36"/>
    </row>
    <row r="86" spans="1:10" ht="15" customHeight="1" x14ac:dyDescent="0.3">
      <c r="A86" s="36">
        <v>1224</v>
      </c>
      <c r="B86" s="26" t="s">
        <v>155</v>
      </c>
      <c r="C86" s="8" t="s">
        <v>156</v>
      </c>
      <c r="D86" s="30"/>
      <c r="E86" s="30"/>
      <c r="F86" s="30">
        <f t="shared" si="23"/>
        <v>0</v>
      </c>
      <c r="G86" s="30"/>
      <c r="H86" s="30"/>
      <c r="I86" s="16">
        <f t="shared" si="24"/>
        <v>0</v>
      </c>
      <c r="J86" s="36"/>
    </row>
    <row r="87" spans="1:10" ht="15" customHeight="1" x14ac:dyDescent="0.3">
      <c r="A87" s="36">
        <v>1225</v>
      </c>
      <c r="B87" s="26" t="s">
        <v>157</v>
      </c>
      <c r="C87" s="8" t="s">
        <v>158</v>
      </c>
      <c r="D87" s="30"/>
      <c r="E87" s="30"/>
      <c r="F87" s="30">
        <f t="shared" si="23"/>
        <v>0</v>
      </c>
      <c r="G87" s="30"/>
      <c r="H87" s="30"/>
      <c r="I87" s="16">
        <f t="shared" si="24"/>
        <v>0</v>
      </c>
      <c r="J87" s="36"/>
    </row>
    <row r="88" spans="1:10" ht="15" customHeight="1" x14ac:dyDescent="0.3">
      <c r="A88" s="36">
        <v>1226</v>
      </c>
      <c r="B88" s="26" t="s">
        <v>159</v>
      </c>
      <c r="C88" s="8" t="s">
        <v>160</v>
      </c>
      <c r="D88" s="30"/>
      <c r="E88" s="30"/>
      <c r="F88" s="30">
        <f t="shared" si="23"/>
        <v>0</v>
      </c>
      <c r="G88" s="30"/>
      <c r="H88" s="30"/>
      <c r="I88" s="16">
        <f t="shared" si="24"/>
        <v>0</v>
      </c>
      <c r="J88" s="36"/>
    </row>
    <row r="89" spans="1:10" ht="15" customHeight="1" x14ac:dyDescent="0.3">
      <c r="A89" s="36">
        <v>1227</v>
      </c>
      <c r="B89" s="26" t="s">
        <v>161</v>
      </c>
      <c r="C89" s="8" t="s">
        <v>162</v>
      </c>
      <c r="D89" s="30"/>
      <c r="E89" s="30"/>
      <c r="F89" s="30">
        <f t="shared" si="23"/>
        <v>0</v>
      </c>
      <c r="G89" s="30"/>
      <c r="H89" s="30"/>
      <c r="I89" s="16">
        <f t="shared" si="24"/>
        <v>0</v>
      </c>
      <c r="J89" s="36"/>
    </row>
    <row r="90" spans="1:10" ht="15" customHeight="1" x14ac:dyDescent="0.3">
      <c r="A90" s="35"/>
      <c r="B90" s="24" t="s">
        <v>163</v>
      </c>
      <c r="C90" s="10" t="s">
        <v>164</v>
      </c>
      <c r="D90" s="21">
        <f>SUM(D91:D94)</f>
        <v>0</v>
      </c>
      <c r="E90" s="21">
        <f t="shared" ref="E90:H90" si="28">SUM(E91:E94)</f>
        <v>0</v>
      </c>
      <c r="F90" s="21">
        <f t="shared" si="23"/>
        <v>0</v>
      </c>
      <c r="G90" s="21">
        <f t="shared" si="28"/>
        <v>0</v>
      </c>
      <c r="H90" s="21">
        <f t="shared" si="28"/>
        <v>0</v>
      </c>
      <c r="I90" s="15">
        <f t="shared" si="24"/>
        <v>0</v>
      </c>
      <c r="J90" s="35"/>
    </row>
    <row r="91" spans="1:10" ht="15" customHeight="1" x14ac:dyDescent="0.3">
      <c r="A91" s="36">
        <v>1231</v>
      </c>
      <c r="B91" s="26" t="s">
        <v>165</v>
      </c>
      <c r="C91" s="8" t="s">
        <v>166</v>
      </c>
      <c r="D91" s="30"/>
      <c r="E91" s="30"/>
      <c r="F91" s="30">
        <f t="shared" si="23"/>
        <v>0</v>
      </c>
      <c r="G91" s="30"/>
      <c r="H91" s="30"/>
      <c r="I91" s="16">
        <f t="shared" si="24"/>
        <v>0</v>
      </c>
      <c r="J91" s="36"/>
    </row>
    <row r="92" spans="1:10" ht="15" customHeight="1" x14ac:dyDescent="0.3">
      <c r="A92" s="36">
        <v>1232</v>
      </c>
      <c r="B92" s="26" t="s">
        <v>167</v>
      </c>
      <c r="C92" s="8" t="s">
        <v>168</v>
      </c>
      <c r="D92" s="30"/>
      <c r="E92" s="30"/>
      <c r="F92" s="30">
        <f t="shared" si="23"/>
        <v>0</v>
      </c>
      <c r="G92" s="30"/>
      <c r="H92" s="30"/>
      <c r="I92" s="16">
        <f t="shared" si="24"/>
        <v>0</v>
      </c>
      <c r="J92" s="36"/>
    </row>
    <row r="93" spans="1:10" ht="15" customHeight="1" x14ac:dyDescent="0.3">
      <c r="A93" s="36">
        <v>1233</v>
      </c>
      <c r="B93" s="26" t="s">
        <v>169</v>
      </c>
      <c r="C93" s="8" t="s">
        <v>170</v>
      </c>
      <c r="D93" s="30"/>
      <c r="E93" s="30"/>
      <c r="F93" s="30">
        <f t="shared" si="23"/>
        <v>0</v>
      </c>
      <c r="G93" s="30"/>
      <c r="H93" s="30"/>
      <c r="I93" s="16">
        <f t="shared" si="24"/>
        <v>0</v>
      </c>
      <c r="J93" s="36"/>
    </row>
    <row r="94" spans="1:10" ht="15" customHeight="1" x14ac:dyDescent="0.3">
      <c r="A94" s="36">
        <v>1234</v>
      </c>
      <c r="B94" s="26" t="s">
        <v>171</v>
      </c>
      <c r="C94" s="8" t="s">
        <v>172</v>
      </c>
      <c r="D94" s="30"/>
      <c r="E94" s="30"/>
      <c r="F94" s="30">
        <f t="shared" si="23"/>
        <v>0</v>
      </c>
      <c r="G94" s="30"/>
      <c r="H94" s="30"/>
      <c r="I94" s="16">
        <f t="shared" si="24"/>
        <v>0</v>
      </c>
      <c r="J94" s="36"/>
    </row>
    <row r="95" spans="1:10" ht="15" customHeight="1" x14ac:dyDescent="0.3">
      <c r="A95" s="35"/>
      <c r="B95" s="24" t="s">
        <v>173</v>
      </c>
      <c r="C95" s="10" t="s">
        <v>174</v>
      </c>
      <c r="D95" s="21">
        <f>+D96+D97+D109</f>
        <v>3897509</v>
      </c>
      <c r="E95" s="21">
        <f t="shared" ref="E95:H95" si="29">+E96+E97+E109</f>
        <v>59733158.240000002</v>
      </c>
      <c r="F95" s="21">
        <f t="shared" si="23"/>
        <v>63630667.240000002</v>
      </c>
      <c r="G95" s="21">
        <f t="shared" si="29"/>
        <v>60153528.399999999</v>
      </c>
      <c r="H95" s="21">
        <f t="shared" si="29"/>
        <v>60153528.399999999</v>
      </c>
      <c r="I95" s="21">
        <f t="shared" si="24"/>
        <v>56256019.399999999</v>
      </c>
      <c r="J95" s="35"/>
    </row>
    <row r="96" spans="1:10" ht="15" customHeight="1" x14ac:dyDescent="0.3">
      <c r="A96" s="36">
        <v>1241</v>
      </c>
      <c r="B96" s="24" t="s">
        <v>175</v>
      </c>
      <c r="C96" s="10" t="s">
        <v>107</v>
      </c>
      <c r="D96" s="21"/>
      <c r="E96" s="21"/>
      <c r="F96" s="21">
        <f t="shared" si="23"/>
        <v>0</v>
      </c>
      <c r="G96" s="21"/>
      <c r="H96" s="21"/>
      <c r="I96" s="15">
        <f t="shared" si="24"/>
        <v>0</v>
      </c>
      <c r="J96" s="36"/>
    </row>
    <row r="97" spans="1:10" ht="15" customHeight="1" x14ac:dyDescent="0.3">
      <c r="A97" s="36"/>
      <c r="B97" s="24" t="s">
        <v>176</v>
      </c>
      <c r="C97" s="10" t="s">
        <v>109</v>
      </c>
      <c r="D97" s="21">
        <f>+D98+D103+D108</f>
        <v>3897509</v>
      </c>
      <c r="E97" s="21">
        <f t="shared" ref="E97:H97" si="30">+E98+E103+E108</f>
        <v>59733158.240000002</v>
      </c>
      <c r="F97" s="21">
        <f t="shared" si="23"/>
        <v>63630667.240000002</v>
      </c>
      <c r="G97" s="21">
        <f t="shared" si="30"/>
        <v>60153528.399999999</v>
      </c>
      <c r="H97" s="21">
        <f t="shared" si="30"/>
        <v>60153528.399999999</v>
      </c>
      <c r="I97" s="21">
        <f t="shared" si="24"/>
        <v>56256019.399999999</v>
      </c>
      <c r="J97" s="36"/>
    </row>
    <row r="98" spans="1:10" ht="15" customHeight="1" x14ac:dyDescent="0.3">
      <c r="A98" s="36"/>
      <c r="B98" s="27" t="s">
        <v>177</v>
      </c>
      <c r="C98" s="14" t="s">
        <v>178</v>
      </c>
      <c r="D98" s="22">
        <f>SUM(D99:D102)</f>
        <v>0</v>
      </c>
      <c r="E98" s="22">
        <f t="shared" ref="E98:H98" si="31">SUM(E99:E102)</f>
        <v>0</v>
      </c>
      <c r="F98" s="22">
        <f t="shared" si="23"/>
        <v>0</v>
      </c>
      <c r="G98" s="22">
        <f t="shared" si="31"/>
        <v>0</v>
      </c>
      <c r="H98" s="22">
        <f t="shared" si="31"/>
        <v>0</v>
      </c>
      <c r="I98" s="17">
        <f t="shared" si="24"/>
        <v>0</v>
      </c>
      <c r="J98" s="36"/>
    </row>
    <row r="99" spans="1:10" ht="15" customHeight="1" x14ac:dyDescent="0.3">
      <c r="A99" s="36">
        <v>124211</v>
      </c>
      <c r="B99" s="28" t="s">
        <v>179</v>
      </c>
      <c r="C99" s="11" t="s">
        <v>113</v>
      </c>
      <c r="D99" s="30"/>
      <c r="E99" s="30"/>
      <c r="F99" s="30">
        <f t="shared" si="23"/>
        <v>0</v>
      </c>
      <c r="G99" s="30"/>
      <c r="H99" s="30"/>
      <c r="I99" s="16">
        <f t="shared" si="24"/>
        <v>0</v>
      </c>
      <c r="J99" s="36"/>
    </row>
    <row r="100" spans="1:10" ht="15" customHeight="1" x14ac:dyDescent="0.3">
      <c r="A100" s="36">
        <v>124212</v>
      </c>
      <c r="B100" s="28" t="s">
        <v>180</v>
      </c>
      <c r="C100" s="11" t="s">
        <v>115</v>
      </c>
      <c r="D100" s="30"/>
      <c r="E100" s="30"/>
      <c r="F100" s="30">
        <f t="shared" si="23"/>
        <v>0</v>
      </c>
      <c r="G100" s="30"/>
      <c r="H100" s="30"/>
      <c r="I100" s="16">
        <f t="shared" si="24"/>
        <v>0</v>
      </c>
      <c r="J100" s="36"/>
    </row>
    <row r="101" spans="1:10" ht="15" customHeight="1" x14ac:dyDescent="0.3">
      <c r="A101" s="36">
        <v>124213</v>
      </c>
      <c r="B101" s="28" t="s">
        <v>181</v>
      </c>
      <c r="C101" s="11" t="s">
        <v>117</v>
      </c>
      <c r="D101" s="30"/>
      <c r="E101" s="30"/>
      <c r="F101" s="30">
        <f t="shared" si="23"/>
        <v>0</v>
      </c>
      <c r="G101" s="30"/>
      <c r="H101" s="30"/>
      <c r="I101" s="16">
        <f t="shared" si="24"/>
        <v>0</v>
      </c>
      <c r="J101" s="36"/>
    </row>
    <row r="102" spans="1:10" ht="15" customHeight="1" x14ac:dyDescent="0.3">
      <c r="A102" s="36">
        <v>124214</v>
      </c>
      <c r="B102" s="28" t="s">
        <v>182</v>
      </c>
      <c r="C102" s="11" t="s">
        <v>119</v>
      </c>
      <c r="D102" s="30"/>
      <c r="E102" s="30"/>
      <c r="F102" s="30">
        <f t="shared" si="23"/>
        <v>0</v>
      </c>
      <c r="G102" s="30"/>
      <c r="H102" s="30"/>
      <c r="I102" s="16">
        <f t="shared" si="24"/>
        <v>0</v>
      </c>
      <c r="J102" s="36"/>
    </row>
    <row r="103" spans="1:10" ht="15" customHeight="1" x14ac:dyDescent="0.3">
      <c r="A103" s="36"/>
      <c r="B103" s="27" t="s">
        <v>183</v>
      </c>
      <c r="C103" s="14" t="s">
        <v>121</v>
      </c>
      <c r="D103" s="22">
        <f>SUM(D104:D107)</f>
        <v>3897509</v>
      </c>
      <c r="E103" s="22">
        <f t="shared" ref="E103:H103" si="32">SUM(E104:E107)</f>
        <v>59733158.240000002</v>
      </c>
      <c r="F103" s="22">
        <f t="shared" si="23"/>
        <v>63630667.240000002</v>
      </c>
      <c r="G103" s="22">
        <f t="shared" si="32"/>
        <v>60153528.399999999</v>
      </c>
      <c r="H103" s="22">
        <f t="shared" si="32"/>
        <v>60153528.399999999</v>
      </c>
      <c r="I103" s="17">
        <f t="shared" si="24"/>
        <v>56256019.399999999</v>
      </c>
      <c r="J103" s="36"/>
    </row>
    <row r="104" spans="1:10" ht="15" customHeight="1" x14ac:dyDescent="0.3">
      <c r="A104" s="36">
        <v>124221</v>
      </c>
      <c r="B104" s="28" t="s">
        <v>184</v>
      </c>
      <c r="C104" s="11" t="s">
        <v>113</v>
      </c>
      <c r="D104" s="30">
        <v>3897509</v>
      </c>
      <c r="E104" s="30">
        <v>59733158.240000002</v>
      </c>
      <c r="F104" s="30">
        <f t="shared" si="23"/>
        <v>63630667.240000002</v>
      </c>
      <c r="G104" s="30">
        <v>60153528.399999999</v>
      </c>
      <c r="H104" s="30">
        <v>60153528.399999999</v>
      </c>
      <c r="I104" s="16">
        <f t="shared" si="24"/>
        <v>56256019.399999999</v>
      </c>
      <c r="J104" s="36"/>
    </row>
    <row r="105" spans="1:10" ht="15" customHeight="1" x14ac:dyDescent="0.3">
      <c r="A105" s="36">
        <v>124222</v>
      </c>
      <c r="B105" s="28" t="s">
        <v>185</v>
      </c>
      <c r="C105" s="11" t="s">
        <v>115</v>
      </c>
      <c r="D105" s="30"/>
      <c r="E105" s="30"/>
      <c r="F105" s="30">
        <f t="shared" si="23"/>
        <v>0</v>
      </c>
      <c r="G105" s="30"/>
      <c r="H105" s="30"/>
      <c r="I105" s="16">
        <f t="shared" si="24"/>
        <v>0</v>
      </c>
      <c r="J105" s="36"/>
    </row>
    <row r="106" spans="1:10" ht="15" customHeight="1" x14ac:dyDescent="0.3">
      <c r="A106" s="36">
        <v>124223</v>
      </c>
      <c r="B106" s="28" t="s">
        <v>186</v>
      </c>
      <c r="C106" s="11" t="s">
        <v>117</v>
      </c>
      <c r="D106" s="30"/>
      <c r="E106" s="30"/>
      <c r="F106" s="30">
        <f t="shared" si="23"/>
        <v>0</v>
      </c>
      <c r="G106" s="30"/>
      <c r="H106" s="30"/>
      <c r="I106" s="16">
        <f t="shared" si="24"/>
        <v>0</v>
      </c>
      <c r="J106" s="36"/>
    </row>
    <row r="107" spans="1:10" ht="15" customHeight="1" x14ac:dyDescent="0.3">
      <c r="A107" s="36">
        <v>124224</v>
      </c>
      <c r="B107" s="28" t="s">
        <v>187</v>
      </c>
      <c r="C107" s="11" t="s">
        <v>119</v>
      </c>
      <c r="D107" s="30"/>
      <c r="E107" s="30"/>
      <c r="F107" s="30">
        <f t="shared" si="23"/>
        <v>0</v>
      </c>
      <c r="G107" s="30"/>
      <c r="H107" s="30"/>
      <c r="I107" s="16">
        <f t="shared" si="24"/>
        <v>0</v>
      </c>
      <c r="J107" s="36"/>
    </row>
    <row r="108" spans="1:10" ht="15" customHeight="1" x14ac:dyDescent="0.3">
      <c r="A108" s="36">
        <v>12423</v>
      </c>
      <c r="B108" s="27" t="s">
        <v>188</v>
      </c>
      <c r="C108" s="14" t="s">
        <v>127</v>
      </c>
      <c r="D108" s="22"/>
      <c r="E108" s="22"/>
      <c r="F108" s="22">
        <f t="shared" si="23"/>
        <v>0</v>
      </c>
      <c r="G108" s="22"/>
      <c r="H108" s="22"/>
      <c r="I108" s="17">
        <f t="shared" si="24"/>
        <v>0</v>
      </c>
      <c r="J108" s="36"/>
    </row>
    <row r="109" spans="1:10" ht="15" customHeight="1" x14ac:dyDescent="0.3">
      <c r="A109" s="36"/>
      <c r="B109" s="24" t="s">
        <v>189</v>
      </c>
      <c r="C109" s="10" t="s">
        <v>129</v>
      </c>
      <c r="D109" s="21">
        <f>SUM(D110:D112)</f>
        <v>0</v>
      </c>
      <c r="E109" s="21">
        <f t="shared" ref="E109:H109" si="33">SUM(E110:E112)</f>
        <v>0</v>
      </c>
      <c r="F109" s="21">
        <f t="shared" si="23"/>
        <v>0</v>
      </c>
      <c r="G109" s="21">
        <f t="shared" si="33"/>
        <v>0</v>
      </c>
      <c r="H109" s="21">
        <f t="shared" si="33"/>
        <v>0</v>
      </c>
      <c r="I109" s="15">
        <f t="shared" si="24"/>
        <v>0</v>
      </c>
      <c r="J109" s="36"/>
    </row>
    <row r="110" spans="1:10" ht="15" customHeight="1" x14ac:dyDescent="0.3">
      <c r="A110" s="36">
        <v>12431</v>
      </c>
      <c r="B110" s="28" t="s">
        <v>190</v>
      </c>
      <c r="C110" s="11" t="s">
        <v>131</v>
      </c>
      <c r="D110" s="30"/>
      <c r="E110" s="30"/>
      <c r="F110" s="30">
        <f t="shared" si="23"/>
        <v>0</v>
      </c>
      <c r="G110" s="30"/>
      <c r="H110" s="30"/>
      <c r="I110" s="16">
        <f t="shared" si="24"/>
        <v>0</v>
      </c>
      <c r="J110" s="36"/>
    </row>
    <row r="111" spans="1:10" ht="15" customHeight="1" x14ac:dyDescent="0.3">
      <c r="A111" s="36">
        <v>12432</v>
      </c>
      <c r="B111" s="26" t="s">
        <v>191</v>
      </c>
      <c r="C111" s="8" t="s">
        <v>133</v>
      </c>
      <c r="D111" s="30"/>
      <c r="E111" s="30"/>
      <c r="F111" s="30">
        <f t="shared" si="23"/>
        <v>0</v>
      </c>
      <c r="G111" s="30"/>
      <c r="H111" s="30"/>
      <c r="I111" s="16">
        <f t="shared" si="24"/>
        <v>0</v>
      </c>
      <c r="J111" s="36"/>
    </row>
    <row r="112" spans="1:10" ht="15" customHeight="1" x14ac:dyDescent="0.3">
      <c r="A112" s="36">
        <v>12433</v>
      </c>
      <c r="B112" s="26" t="s">
        <v>192</v>
      </c>
      <c r="C112" s="8" t="s">
        <v>135</v>
      </c>
      <c r="D112" s="30"/>
      <c r="E112" s="30"/>
      <c r="F112" s="30">
        <f t="shared" si="23"/>
        <v>0</v>
      </c>
      <c r="G112" s="30"/>
      <c r="H112" s="30"/>
      <c r="I112" s="16">
        <f t="shared" si="24"/>
        <v>0</v>
      </c>
      <c r="J112" s="36"/>
    </row>
    <row r="113" spans="1:10" ht="15" customHeight="1" x14ac:dyDescent="0.3">
      <c r="A113" s="35"/>
      <c r="B113" s="24" t="s">
        <v>193</v>
      </c>
      <c r="C113" s="10" t="s">
        <v>194</v>
      </c>
      <c r="D113" s="21">
        <f>SUM(D114:D117)</f>
        <v>0</v>
      </c>
      <c r="E113" s="21">
        <f t="shared" ref="E113:H113" si="34">SUM(E114:E117)</f>
        <v>0</v>
      </c>
      <c r="F113" s="21">
        <f t="shared" si="23"/>
        <v>0</v>
      </c>
      <c r="G113" s="21">
        <f t="shared" si="34"/>
        <v>0</v>
      </c>
      <c r="H113" s="21">
        <f t="shared" si="34"/>
        <v>0</v>
      </c>
      <c r="I113" s="15">
        <f t="shared" si="24"/>
        <v>0</v>
      </c>
      <c r="J113" s="35"/>
    </row>
    <row r="114" spans="1:10" ht="15" customHeight="1" x14ac:dyDescent="0.3">
      <c r="A114" s="36">
        <v>1251</v>
      </c>
      <c r="B114" s="26" t="s">
        <v>195</v>
      </c>
      <c r="C114" s="8" t="s">
        <v>196</v>
      </c>
      <c r="D114" s="30"/>
      <c r="E114" s="30"/>
      <c r="F114" s="30">
        <f t="shared" si="23"/>
        <v>0</v>
      </c>
      <c r="G114" s="30"/>
      <c r="H114" s="30"/>
      <c r="I114" s="16">
        <f t="shared" si="24"/>
        <v>0</v>
      </c>
      <c r="J114" s="36"/>
    </row>
    <row r="115" spans="1:10" ht="15" customHeight="1" x14ac:dyDescent="0.3">
      <c r="A115" s="36">
        <v>1252</v>
      </c>
      <c r="B115" s="26" t="s">
        <v>197</v>
      </c>
      <c r="C115" s="8" t="s">
        <v>198</v>
      </c>
      <c r="D115" s="30"/>
      <c r="E115" s="30"/>
      <c r="F115" s="30">
        <f t="shared" si="23"/>
        <v>0</v>
      </c>
      <c r="G115" s="30"/>
      <c r="H115" s="30"/>
      <c r="I115" s="16">
        <f t="shared" si="24"/>
        <v>0</v>
      </c>
      <c r="J115" s="36"/>
    </row>
    <row r="116" spans="1:10" ht="15" customHeight="1" x14ac:dyDescent="0.3">
      <c r="A116" s="36">
        <v>1253</v>
      </c>
      <c r="B116" s="26" t="s">
        <v>199</v>
      </c>
      <c r="C116" s="8" t="s">
        <v>200</v>
      </c>
      <c r="D116" s="30"/>
      <c r="E116" s="30"/>
      <c r="F116" s="30">
        <f t="shared" si="23"/>
        <v>0</v>
      </c>
      <c r="G116" s="30"/>
      <c r="H116" s="30"/>
      <c r="I116" s="16">
        <f t="shared" si="24"/>
        <v>0</v>
      </c>
      <c r="J116" s="36"/>
    </row>
    <row r="117" spans="1:10" ht="15" customHeight="1" x14ac:dyDescent="0.3">
      <c r="A117" s="36">
        <v>1254</v>
      </c>
      <c r="B117" s="26" t="s">
        <v>201</v>
      </c>
      <c r="C117" s="8" t="s">
        <v>202</v>
      </c>
      <c r="D117" s="30"/>
      <c r="E117" s="30"/>
      <c r="F117" s="30">
        <f t="shared" si="23"/>
        <v>0</v>
      </c>
      <c r="G117" s="30"/>
      <c r="H117" s="30"/>
      <c r="I117" s="16">
        <f t="shared" si="24"/>
        <v>0</v>
      </c>
      <c r="J117" s="36"/>
    </row>
    <row r="118" spans="1:10" ht="15" customHeight="1" x14ac:dyDescent="0.3">
      <c r="A118" s="36"/>
      <c r="B118" s="29"/>
      <c r="C118" s="8"/>
      <c r="D118" s="32"/>
      <c r="E118" s="32"/>
      <c r="F118" s="30">
        <f t="shared" si="23"/>
        <v>0</v>
      </c>
      <c r="G118" s="30"/>
      <c r="H118" s="30"/>
      <c r="I118" s="16">
        <f t="shared" si="24"/>
        <v>0</v>
      </c>
      <c r="J118" s="36"/>
    </row>
    <row r="119" spans="1:10" ht="15" customHeight="1" x14ac:dyDescent="0.3">
      <c r="B119" s="4"/>
      <c r="C119" s="5" t="s">
        <v>203</v>
      </c>
      <c r="D119" s="19">
        <f>+D10+D77</f>
        <v>2729863023</v>
      </c>
      <c r="E119" s="19">
        <f t="shared" ref="E119:H119" si="35">+E10+E77</f>
        <v>59734594.350000001</v>
      </c>
      <c r="F119" s="19">
        <f t="shared" si="23"/>
        <v>2789597617.3499999</v>
      </c>
      <c r="G119" s="19">
        <f t="shared" si="35"/>
        <v>60154964.509999998</v>
      </c>
      <c r="H119" s="19">
        <f t="shared" si="35"/>
        <v>60154964.509999998</v>
      </c>
      <c r="I119" s="19">
        <f t="shared" si="24"/>
        <v>-2669708058.4899998</v>
      </c>
    </row>
    <row r="120" spans="1:10" x14ac:dyDescent="0.3">
      <c r="B120" s="7"/>
      <c r="C120" s="7"/>
      <c r="D120" s="7"/>
      <c r="E120" s="7"/>
      <c r="F120" s="7"/>
      <c r="G120" s="7"/>
      <c r="H120" s="7"/>
    </row>
    <row r="121" spans="1:10" x14ac:dyDescent="0.3">
      <c r="B121" s="12" t="s">
        <v>204</v>
      </c>
      <c r="C121" s="13"/>
      <c r="D121" s="13"/>
      <c r="E121" s="13"/>
      <c r="F121" s="13"/>
      <c r="G121" s="13"/>
      <c r="H121" s="13"/>
    </row>
    <row r="122" spans="1:10" x14ac:dyDescent="0.3">
      <c r="B122" s="2"/>
      <c r="C122" s="2"/>
      <c r="D122" s="2"/>
      <c r="E122" s="2"/>
      <c r="F122" s="2"/>
      <c r="G122" s="2"/>
      <c r="H122" s="2"/>
    </row>
    <row r="123" spans="1:10" x14ac:dyDescent="0.3">
      <c r="B123" s="13"/>
      <c r="C123" s="13"/>
      <c r="D123" s="13"/>
      <c r="E123" s="13"/>
      <c r="F123" s="13"/>
      <c r="G123" s="13"/>
      <c r="H123" s="13"/>
    </row>
    <row r="124" spans="1:10" x14ac:dyDescent="0.3">
      <c r="B124" s="13"/>
      <c r="C124" s="13"/>
      <c r="D124" s="13"/>
      <c r="E124" s="13"/>
      <c r="F124" s="13"/>
      <c r="G124" s="13"/>
      <c r="H124" s="13"/>
    </row>
    <row r="125" spans="1:10" x14ac:dyDescent="0.3">
      <c r="B125" s="7"/>
      <c r="C125" s="7"/>
      <c r="D125" s="7"/>
      <c r="E125" s="7"/>
      <c r="F125" s="7"/>
      <c r="G125" s="7"/>
      <c r="H125" s="7"/>
    </row>
    <row r="126" spans="1:10" x14ac:dyDescent="0.3">
      <c r="B126" s="7"/>
      <c r="C126" s="7"/>
      <c r="D126" s="7"/>
      <c r="E126" s="7"/>
      <c r="F126" s="7"/>
      <c r="G126" s="7"/>
      <c r="H126" s="7"/>
    </row>
    <row r="127" spans="1:10" x14ac:dyDescent="0.3">
      <c r="B127" s="7"/>
      <c r="C127" s="7"/>
      <c r="D127" s="7"/>
      <c r="E127" s="7"/>
      <c r="F127" s="7"/>
      <c r="G127" s="7"/>
      <c r="H127" s="7"/>
    </row>
    <row r="128" spans="1:10" x14ac:dyDescent="0.3">
      <c r="B128" s="7"/>
      <c r="C128" s="7"/>
      <c r="D128" s="7"/>
      <c r="E128" s="7"/>
      <c r="F128" s="7"/>
      <c r="G128" s="7"/>
      <c r="H128" s="7"/>
    </row>
    <row r="129" spans="2:8" x14ac:dyDescent="0.3">
      <c r="B129" s="7"/>
      <c r="C129" s="7"/>
      <c r="D129" s="7"/>
      <c r="E129" s="7"/>
      <c r="F129" s="7"/>
      <c r="G129" s="7"/>
      <c r="H129" s="7"/>
    </row>
    <row r="130" spans="2:8" x14ac:dyDescent="0.3">
      <c r="B130" s="7"/>
      <c r="C130" s="7"/>
      <c r="D130" s="7"/>
      <c r="E130" s="7"/>
      <c r="F130" s="7"/>
      <c r="G130" s="7"/>
      <c r="H130" s="7"/>
    </row>
    <row r="131" spans="2:8" x14ac:dyDescent="0.3">
      <c r="B131" s="7"/>
      <c r="C131" s="7"/>
      <c r="D131" s="7"/>
      <c r="E131" s="7"/>
      <c r="F131" s="7"/>
      <c r="G131" s="7"/>
      <c r="H131" s="7"/>
    </row>
    <row r="132" spans="2:8" x14ac:dyDescent="0.3">
      <c r="D132" s="7"/>
      <c r="E132" s="7"/>
      <c r="F132" s="7"/>
      <c r="G132" s="7"/>
      <c r="H132" s="7"/>
    </row>
    <row r="133" spans="2:8" x14ac:dyDescent="0.3">
      <c r="D133" s="7"/>
      <c r="E133" s="7"/>
      <c r="F133" s="7"/>
      <c r="G133" s="7"/>
      <c r="H133" s="7"/>
    </row>
    <row r="134" spans="2:8" x14ac:dyDescent="0.3">
      <c r="D134" s="7"/>
      <c r="E134" s="7"/>
      <c r="F134" s="7"/>
      <c r="G134" s="7"/>
      <c r="H134" s="7"/>
    </row>
    <row r="135" spans="2:8" x14ac:dyDescent="0.3">
      <c r="D135" s="7"/>
      <c r="E135" s="7"/>
      <c r="F135" s="7"/>
      <c r="G135" s="7"/>
      <c r="H135" s="7"/>
    </row>
    <row r="136" spans="2:8" x14ac:dyDescent="0.3">
      <c r="D136" s="7"/>
      <c r="E136" s="7"/>
      <c r="F136" s="7"/>
      <c r="G136" s="7"/>
      <c r="H136" s="7"/>
    </row>
    <row r="137" spans="2:8" x14ac:dyDescent="0.3">
      <c r="D137" s="7"/>
      <c r="E137" s="7"/>
      <c r="F137" s="7"/>
      <c r="G137" s="7"/>
      <c r="H137" s="7"/>
    </row>
    <row r="138" spans="2:8" x14ac:dyDescent="0.3">
      <c r="D138" s="7"/>
      <c r="E138" s="7"/>
      <c r="F138" s="7"/>
      <c r="G138" s="7"/>
      <c r="H138" s="7"/>
    </row>
    <row r="139" spans="2:8" x14ac:dyDescent="0.3">
      <c r="D139" s="7"/>
      <c r="E139" s="7"/>
      <c r="F139" s="7"/>
      <c r="G139" s="7"/>
      <c r="H139" s="7"/>
    </row>
    <row r="140" spans="2:8" x14ac:dyDescent="0.3">
      <c r="D140" s="7"/>
      <c r="E140" s="7"/>
      <c r="F140" s="7"/>
      <c r="G140" s="7"/>
      <c r="H140" s="7"/>
    </row>
    <row r="141" spans="2:8" x14ac:dyDescent="0.3">
      <c r="D141" s="7"/>
      <c r="E141" s="7"/>
      <c r="F141" s="7"/>
      <c r="G141" s="7"/>
      <c r="H141" s="7"/>
    </row>
    <row r="142" spans="2:8" x14ac:dyDescent="0.3">
      <c r="D142" s="7"/>
      <c r="E142" s="7"/>
      <c r="F142" s="7"/>
      <c r="G142" s="7"/>
      <c r="H142" s="7"/>
    </row>
    <row r="143" spans="2:8" x14ac:dyDescent="0.3">
      <c r="D143" s="7"/>
      <c r="E143" s="7"/>
      <c r="F143" s="7"/>
      <c r="G143" s="7"/>
      <c r="H143" s="7"/>
    </row>
    <row r="144" spans="2:8" x14ac:dyDescent="0.3">
      <c r="D144" s="7"/>
      <c r="E144" s="7"/>
      <c r="F144" s="7"/>
      <c r="G144" s="7"/>
      <c r="H144" s="7"/>
    </row>
    <row r="145" spans="4:8" x14ac:dyDescent="0.3">
      <c r="D145" s="7"/>
      <c r="E145" s="7"/>
      <c r="F145" s="7"/>
      <c r="G145" s="7"/>
      <c r="H145" s="7"/>
    </row>
    <row r="146" spans="4:8" x14ac:dyDescent="0.3">
      <c r="D146" s="7"/>
      <c r="E146" s="7"/>
      <c r="F146" s="7"/>
      <c r="G146" s="7"/>
      <c r="H146" s="7"/>
    </row>
    <row r="147" spans="4:8" x14ac:dyDescent="0.3">
      <c r="D147" s="7"/>
      <c r="E147" s="7"/>
      <c r="F147" s="7"/>
      <c r="G147" s="7"/>
      <c r="H147" s="7"/>
    </row>
    <row r="148" spans="4:8" x14ac:dyDescent="0.3">
      <c r="D148" s="7"/>
      <c r="E148" s="7"/>
      <c r="F148" s="7"/>
      <c r="G148" s="7"/>
      <c r="H148" s="7"/>
    </row>
    <row r="149" spans="4:8" x14ac:dyDescent="0.3">
      <c r="D149" s="7"/>
      <c r="E149" s="7"/>
      <c r="F149" s="7"/>
      <c r="G149" s="7"/>
      <c r="H149" s="7"/>
    </row>
    <row r="150" spans="4:8" x14ac:dyDescent="0.3">
      <c r="D150" s="7"/>
      <c r="E150" s="7"/>
      <c r="F150" s="7"/>
      <c r="G150" s="7"/>
      <c r="H150" s="7"/>
    </row>
    <row r="151" spans="4:8" x14ac:dyDescent="0.3">
      <c r="D151" s="7"/>
      <c r="E151" s="7"/>
      <c r="F151" s="7"/>
      <c r="G151" s="7"/>
      <c r="H151" s="7"/>
    </row>
    <row r="152" spans="4:8" x14ac:dyDescent="0.3">
      <c r="D152" s="7"/>
      <c r="E152" s="7"/>
      <c r="F152" s="7"/>
      <c r="G152" s="7"/>
      <c r="H152" s="7"/>
    </row>
    <row r="153" spans="4:8" x14ac:dyDescent="0.3">
      <c r="D153" s="7"/>
      <c r="E153" s="7"/>
      <c r="F153" s="7"/>
      <c r="G153" s="7"/>
      <c r="H153" s="7"/>
    </row>
    <row r="154" spans="4:8" x14ac:dyDescent="0.3">
      <c r="D154" s="7"/>
      <c r="E154" s="7"/>
      <c r="F154" s="7"/>
      <c r="G154" s="7"/>
      <c r="H154" s="7"/>
    </row>
    <row r="155" spans="4:8" x14ac:dyDescent="0.3">
      <c r="D155" s="7"/>
      <c r="E155" s="7"/>
      <c r="F155" s="7"/>
      <c r="G155" s="7"/>
      <c r="H155" s="7"/>
    </row>
    <row r="156" spans="4:8" x14ac:dyDescent="0.3">
      <c r="D156" s="7"/>
      <c r="E156" s="7"/>
      <c r="F156" s="7"/>
      <c r="G156" s="7"/>
      <c r="H156" s="7"/>
    </row>
    <row r="157" spans="4:8" x14ac:dyDescent="0.3">
      <c r="D157" s="7"/>
      <c r="E157" s="7"/>
      <c r="F157" s="7"/>
      <c r="G157" s="7"/>
      <c r="H157" s="7"/>
    </row>
    <row r="158" spans="4:8" x14ac:dyDescent="0.3">
      <c r="D158" s="7"/>
      <c r="E158" s="7"/>
      <c r="F158" s="7"/>
      <c r="G158" s="7"/>
      <c r="H158" s="7"/>
    </row>
    <row r="159" spans="4:8" x14ac:dyDescent="0.3">
      <c r="D159" s="7"/>
      <c r="E159" s="7"/>
      <c r="F159" s="7"/>
      <c r="G159" s="7"/>
      <c r="H159" s="7"/>
    </row>
    <row r="160" spans="4:8" x14ac:dyDescent="0.3">
      <c r="D160" s="7"/>
      <c r="E160" s="7"/>
      <c r="F160" s="7"/>
      <c r="G160" s="7"/>
      <c r="H160" s="7"/>
    </row>
    <row r="161" spans="4:8" x14ac:dyDescent="0.3">
      <c r="D161" s="7"/>
      <c r="E161" s="7"/>
      <c r="F161" s="7"/>
      <c r="G161" s="7"/>
      <c r="H161" s="7"/>
    </row>
    <row r="162" spans="4:8" x14ac:dyDescent="0.3">
      <c r="D162" s="7"/>
      <c r="E162" s="7"/>
      <c r="F162" s="7"/>
      <c r="G162" s="7"/>
      <c r="H162" s="7"/>
    </row>
    <row r="163" spans="4:8" x14ac:dyDescent="0.3">
      <c r="D163" s="7"/>
      <c r="E163" s="7"/>
      <c r="F163" s="7"/>
      <c r="G163" s="7"/>
      <c r="H163" s="7"/>
    </row>
    <row r="164" spans="4:8" x14ac:dyDescent="0.3">
      <c r="D164" s="7"/>
      <c r="E164" s="7"/>
      <c r="F164" s="7"/>
      <c r="G164" s="7"/>
      <c r="H164" s="7"/>
    </row>
    <row r="165" spans="4:8" x14ac:dyDescent="0.3">
      <c r="D165" s="7"/>
      <c r="E165" s="7"/>
      <c r="F165" s="7"/>
      <c r="G165" s="7"/>
      <c r="H165" s="7"/>
    </row>
    <row r="166" spans="4:8" x14ac:dyDescent="0.3">
      <c r="D166" s="7"/>
      <c r="E166" s="7"/>
      <c r="F166" s="7"/>
      <c r="G166" s="7"/>
      <c r="H166" s="7"/>
    </row>
    <row r="167" spans="4:8" x14ac:dyDescent="0.3">
      <c r="D167" s="7"/>
      <c r="E167" s="7"/>
      <c r="F167" s="7"/>
      <c r="G167" s="7"/>
      <c r="H167" s="7"/>
    </row>
    <row r="168" spans="4:8" x14ac:dyDescent="0.3">
      <c r="D168" s="7"/>
      <c r="E168" s="7"/>
      <c r="F168" s="7"/>
      <c r="G168" s="7"/>
      <c r="H168" s="7"/>
    </row>
    <row r="169" spans="4:8" x14ac:dyDescent="0.3">
      <c r="D169" s="7"/>
      <c r="E169" s="7"/>
      <c r="F169" s="7"/>
      <c r="G169" s="7"/>
      <c r="H169" s="7"/>
    </row>
    <row r="170" spans="4:8" x14ac:dyDescent="0.3">
      <c r="D170" s="7"/>
      <c r="E170" s="7"/>
      <c r="F170" s="7"/>
      <c r="G170" s="7"/>
      <c r="H170" s="7"/>
    </row>
    <row r="171" spans="4:8" x14ac:dyDescent="0.3">
      <c r="D171" s="7"/>
      <c r="E171" s="7"/>
      <c r="F171" s="7"/>
      <c r="G171" s="7"/>
      <c r="H171" s="7"/>
    </row>
    <row r="172" spans="4:8" x14ac:dyDescent="0.3">
      <c r="D172" s="7"/>
      <c r="E172" s="7"/>
      <c r="F172" s="7"/>
      <c r="G172" s="7"/>
      <c r="H172" s="7"/>
    </row>
    <row r="173" spans="4:8" x14ac:dyDescent="0.3">
      <c r="D173" s="7"/>
      <c r="E173" s="7"/>
      <c r="F173" s="7"/>
      <c r="G173" s="7"/>
      <c r="H173" s="7"/>
    </row>
    <row r="174" spans="4:8" x14ac:dyDescent="0.3">
      <c r="D174" s="7"/>
      <c r="E174" s="7"/>
      <c r="F174" s="7"/>
      <c r="G174" s="7"/>
      <c r="H174" s="7"/>
    </row>
    <row r="175" spans="4:8" x14ac:dyDescent="0.3">
      <c r="D175" s="7"/>
      <c r="E175" s="7"/>
      <c r="F175" s="7"/>
      <c r="G175" s="7"/>
      <c r="H175" s="7"/>
    </row>
    <row r="176" spans="4:8" x14ac:dyDescent="0.3">
      <c r="D176" s="7"/>
      <c r="E176" s="7"/>
      <c r="F176" s="7"/>
      <c r="G176" s="7"/>
      <c r="H176" s="7"/>
    </row>
    <row r="177" spans="4:8" x14ac:dyDescent="0.3">
      <c r="D177" s="7"/>
      <c r="E177" s="7"/>
      <c r="F177" s="7"/>
      <c r="G177" s="7"/>
      <c r="H177" s="7"/>
    </row>
    <row r="178" spans="4:8" x14ac:dyDescent="0.3">
      <c r="D178" s="7"/>
      <c r="E178" s="7"/>
      <c r="F178" s="7"/>
      <c r="G178" s="7"/>
      <c r="H178" s="7"/>
    </row>
    <row r="179" spans="4:8" x14ac:dyDescent="0.3">
      <c r="D179" s="7"/>
      <c r="E179" s="7"/>
      <c r="F179" s="7"/>
      <c r="G179" s="7"/>
      <c r="H179" s="7"/>
    </row>
    <row r="180" spans="4:8" x14ac:dyDescent="0.3">
      <c r="D180" s="7"/>
      <c r="E180" s="7"/>
      <c r="F180" s="7"/>
      <c r="G180" s="7"/>
      <c r="H180" s="7"/>
    </row>
    <row r="181" spans="4:8" x14ac:dyDescent="0.3">
      <c r="D181" s="7"/>
      <c r="E181" s="7"/>
      <c r="F181" s="7"/>
      <c r="G181" s="7"/>
      <c r="H181" s="7"/>
    </row>
    <row r="182" spans="4:8" x14ac:dyDescent="0.3">
      <c r="D182" s="7"/>
      <c r="E182" s="7"/>
      <c r="F182" s="7"/>
      <c r="G182" s="7"/>
      <c r="H182" s="7"/>
    </row>
    <row r="183" spans="4:8" x14ac:dyDescent="0.3">
      <c r="D183" s="7"/>
      <c r="E183" s="7"/>
      <c r="F183" s="7"/>
      <c r="G183" s="7"/>
      <c r="H183" s="7"/>
    </row>
    <row r="184" spans="4:8" x14ac:dyDescent="0.3">
      <c r="D184" s="7"/>
      <c r="E184" s="7"/>
      <c r="F184" s="7"/>
      <c r="G184" s="7"/>
      <c r="H184" s="7"/>
    </row>
    <row r="185" spans="4:8" x14ac:dyDescent="0.3">
      <c r="D185" s="7"/>
      <c r="E185" s="7"/>
      <c r="F185" s="7"/>
      <c r="G185" s="7"/>
      <c r="H185" s="7"/>
    </row>
    <row r="186" spans="4:8" x14ac:dyDescent="0.3">
      <c r="D186" s="7"/>
      <c r="E186" s="7"/>
      <c r="F186" s="7"/>
      <c r="G186" s="7"/>
      <c r="H186" s="7"/>
    </row>
    <row r="187" spans="4:8" x14ac:dyDescent="0.3">
      <c r="D187" s="7"/>
      <c r="E187" s="7"/>
      <c r="F187" s="7"/>
      <c r="G187" s="7"/>
      <c r="H187" s="7"/>
    </row>
    <row r="188" spans="4:8" x14ac:dyDescent="0.3">
      <c r="D188" s="7"/>
      <c r="E188" s="7"/>
      <c r="F188" s="7"/>
      <c r="G188" s="7"/>
      <c r="H188" s="7"/>
    </row>
    <row r="189" spans="4:8" x14ac:dyDescent="0.3">
      <c r="D189" s="7"/>
      <c r="E189" s="7"/>
      <c r="F189" s="7"/>
      <c r="G189" s="7"/>
      <c r="H189" s="7"/>
    </row>
    <row r="190" spans="4:8" x14ac:dyDescent="0.3">
      <c r="D190" s="7"/>
      <c r="E190" s="7"/>
      <c r="F190" s="7"/>
      <c r="G190" s="7"/>
      <c r="H190" s="7"/>
    </row>
    <row r="191" spans="4:8" x14ac:dyDescent="0.3">
      <c r="D191" s="7"/>
      <c r="E191" s="7"/>
      <c r="F191" s="7"/>
      <c r="G191" s="7"/>
      <c r="H191" s="7"/>
    </row>
    <row r="192" spans="4:8" x14ac:dyDescent="0.3">
      <c r="D192" s="7"/>
      <c r="E192" s="7"/>
      <c r="F192" s="7"/>
      <c r="G192" s="7"/>
      <c r="H192" s="7"/>
    </row>
    <row r="193" spans="4:8" x14ac:dyDescent="0.3">
      <c r="D193" s="7"/>
      <c r="E193" s="7"/>
      <c r="F193" s="7"/>
      <c r="G193" s="7"/>
      <c r="H193" s="7"/>
    </row>
    <row r="194" spans="4:8" x14ac:dyDescent="0.3">
      <c r="D194" s="7"/>
      <c r="E194" s="7"/>
      <c r="F194" s="7"/>
      <c r="G194" s="7"/>
      <c r="H194" s="7"/>
    </row>
    <row r="195" spans="4:8" x14ac:dyDescent="0.3">
      <c r="D195" s="7"/>
      <c r="E195" s="7"/>
      <c r="F195" s="7"/>
      <c r="G195" s="7"/>
      <c r="H195" s="7"/>
    </row>
    <row r="196" spans="4:8" x14ac:dyDescent="0.3">
      <c r="D196" s="7"/>
      <c r="E196" s="7"/>
      <c r="F196" s="7"/>
      <c r="G196" s="7"/>
      <c r="H196" s="7"/>
    </row>
    <row r="197" spans="4:8" x14ac:dyDescent="0.3">
      <c r="D197" s="7"/>
      <c r="E197" s="7"/>
      <c r="F197" s="7"/>
      <c r="G197" s="7"/>
      <c r="H197" s="7"/>
    </row>
    <row r="198" spans="4:8" x14ac:dyDescent="0.3">
      <c r="D198" s="7"/>
      <c r="E198" s="7"/>
      <c r="F198" s="7"/>
      <c r="G198" s="7"/>
      <c r="H198" s="7"/>
    </row>
    <row r="199" spans="4:8" x14ac:dyDescent="0.3">
      <c r="D199" s="7"/>
      <c r="E199" s="7"/>
      <c r="F199" s="7"/>
      <c r="G199" s="7"/>
      <c r="H199" s="7"/>
    </row>
    <row r="200" spans="4:8" x14ac:dyDescent="0.3">
      <c r="D200" s="7"/>
      <c r="E200" s="7"/>
      <c r="F200" s="7"/>
      <c r="G200" s="7"/>
      <c r="H200" s="7"/>
    </row>
    <row r="201" spans="4:8" x14ac:dyDescent="0.3">
      <c r="D201" s="7"/>
      <c r="E201" s="7"/>
      <c r="F201" s="7"/>
      <c r="G201" s="7"/>
      <c r="H201" s="7"/>
    </row>
    <row r="202" spans="4:8" x14ac:dyDescent="0.3">
      <c r="D202" s="7"/>
      <c r="E202" s="7"/>
      <c r="F202" s="7"/>
      <c r="G202" s="7"/>
      <c r="H202" s="7"/>
    </row>
    <row r="203" spans="4:8" x14ac:dyDescent="0.3">
      <c r="D203" s="7"/>
      <c r="E203" s="7"/>
      <c r="F203" s="7"/>
      <c r="G203" s="7"/>
      <c r="H203" s="7"/>
    </row>
    <row r="204" spans="4:8" x14ac:dyDescent="0.3">
      <c r="D204" s="7"/>
      <c r="E204" s="7"/>
      <c r="F204" s="7"/>
      <c r="G204" s="7"/>
      <c r="H204" s="7"/>
    </row>
    <row r="205" spans="4:8" x14ac:dyDescent="0.3">
      <c r="D205" s="7"/>
      <c r="E205" s="7"/>
      <c r="F205" s="7"/>
      <c r="G205" s="7"/>
      <c r="H205" s="7"/>
    </row>
    <row r="206" spans="4:8" x14ac:dyDescent="0.3">
      <c r="D206" s="7"/>
      <c r="E206" s="7"/>
      <c r="F206" s="7"/>
      <c r="G206" s="7"/>
      <c r="H206" s="7"/>
    </row>
    <row r="207" spans="4:8" x14ac:dyDescent="0.3">
      <c r="D207" s="7"/>
      <c r="E207" s="7"/>
      <c r="F207" s="7"/>
      <c r="G207" s="7"/>
      <c r="H207" s="7"/>
    </row>
    <row r="208" spans="4:8" x14ac:dyDescent="0.3">
      <c r="D208" s="7"/>
      <c r="E208" s="7"/>
      <c r="F208" s="7"/>
      <c r="G208" s="7"/>
      <c r="H208" s="7"/>
    </row>
    <row r="209" spans="4:8" x14ac:dyDescent="0.3">
      <c r="D209" s="7"/>
      <c r="E209" s="7"/>
      <c r="F209" s="7"/>
      <c r="G209" s="7"/>
      <c r="H209" s="7"/>
    </row>
    <row r="210" spans="4:8" x14ac:dyDescent="0.3">
      <c r="D210" s="7"/>
      <c r="E210" s="7"/>
      <c r="F210" s="7"/>
      <c r="G210" s="7"/>
      <c r="H210" s="7"/>
    </row>
    <row r="211" spans="4:8" x14ac:dyDescent="0.3">
      <c r="D211" s="7"/>
      <c r="E211" s="7"/>
      <c r="F211" s="7"/>
      <c r="G211" s="7"/>
      <c r="H211" s="7"/>
    </row>
    <row r="212" spans="4:8" x14ac:dyDescent="0.3">
      <c r="D212" s="7"/>
      <c r="E212" s="7"/>
      <c r="F212" s="7"/>
      <c r="G212" s="7"/>
      <c r="H212" s="7"/>
    </row>
    <row r="213" spans="4:8" x14ac:dyDescent="0.3">
      <c r="D213" s="7"/>
      <c r="E213" s="7"/>
      <c r="F213" s="7"/>
      <c r="G213" s="7"/>
      <c r="H213" s="7"/>
    </row>
    <row r="214" spans="4:8" x14ac:dyDescent="0.3">
      <c r="D214" s="7"/>
      <c r="E214" s="7"/>
      <c r="F214" s="7"/>
      <c r="G214" s="7"/>
      <c r="H214" s="7"/>
    </row>
    <row r="215" spans="4:8" x14ac:dyDescent="0.3">
      <c r="D215" s="7"/>
      <c r="E215" s="7"/>
      <c r="F215" s="7"/>
      <c r="G215" s="7"/>
      <c r="H215" s="7"/>
    </row>
    <row r="216" spans="4:8" x14ac:dyDescent="0.3">
      <c r="D216" s="7"/>
      <c r="E216" s="7"/>
      <c r="F216" s="7"/>
      <c r="G216" s="7"/>
      <c r="H216" s="7"/>
    </row>
    <row r="217" spans="4:8" x14ac:dyDescent="0.3">
      <c r="D217" s="7"/>
      <c r="E217" s="7"/>
      <c r="F217" s="7"/>
      <c r="G217" s="7"/>
      <c r="H217" s="7"/>
    </row>
    <row r="218" spans="4:8" x14ac:dyDescent="0.3">
      <c r="D218" s="7"/>
      <c r="E218" s="7"/>
      <c r="F218" s="7"/>
      <c r="G218" s="7"/>
      <c r="H218" s="7"/>
    </row>
    <row r="219" spans="4:8" x14ac:dyDescent="0.3">
      <c r="D219" s="7"/>
      <c r="E219" s="7"/>
      <c r="F219" s="7"/>
      <c r="G219" s="7"/>
      <c r="H219" s="7"/>
    </row>
    <row r="220" spans="4:8" x14ac:dyDescent="0.3">
      <c r="D220" s="7"/>
      <c r="E220" s="7"/>
      <c r="F220" s="7"/>
      <c r="G220" s="7"/>
      <c r="H220" s="7"/>
    </row>
    <row r="221" spans="4:8" x14ac:dyDescent="0.3">
      <c r="D221" s="7"/>
      <c r="E221" s="7"/>
      <c r="F221" s="7"/>
      <c r="G221" s="7"/>
      <c r="H221" s="7"/>
    </row>
    <row r="222" spans="4:8" x14ac:dyDescent="0.3">
      <c r="D222" s="7"/>
      <c r="E222" s="7"/>
      <c r="F222" s="7"/>
      <c r="G222" s="7"/>
      <c r="H222" s="7"/>
    </row>
    <row r="223" spans="4:8" x14ac:dyDescent="0.3">
      <c r="D223" s="7"/>
      <c r="E223" s="7"/>
      <c r="F223" s="7"/>
      <c r="G223" s="7"/>
      <c r="H223" s="7"/>
    </row>
    <row r="224" spans="4:8" x14ac:dyDescent="0.3">
      <c r="D224" s="7"/>
      <c r="E224" s="7"/>
      <c r="F224" s="7"/>
      <c r="G224" s="7"/>
      <c r="H224" s="7"/>
    </row>
    <row r="225" spans="4:8" x14ac:dyDescent="0.3">
      <c r="D225" s="7"/>
      <c r="E225" s="7"/>
      <c r="F225" s="7"/>
      <c r="G225" s="7"/>
      <c r="H225" s="7"/>
    </row>
    <row r="226" spans="4:8" x14ac:dyDescent="0.3">
      <c r="D226" s="7"/>
      <c r="E226" s="7"/>
      <c r="F226" s="7"/>
      <c r="G226" s="7"/>
      <c r="H226" s="7"/>
    </row>
    <row r="227" spans="4:8" x14ac:dyDescent="0.3">
      <c r="D227" s="7"/>
      <c r="E227" s="7"/>
      <c r="F227" s="7"/>
      <c r="G227" s="7"/>
      <c r="H227" s="7"/>
    </row>
    <row r="228" spans="4:8" x14ac:dyDescent="0.3">
      <c r="D228" s="7"/>
      <c r="E228" s="7"/>
      <c r="F228" s="7"/>
      <c r="G228" s="7"/>
      <c r="H228" s="7"/>
    </row>
    <row r="229" spans="4:8" x14ac:dyDescent="0.3">
      <c r="D229" s="7"/>
      <c r="E229" s="7"/>
      <c r="F229" s="7"/>
      <c r="G229" s="7"/>
      <c r="H229" s="7"/>
    </row>
    <row r="230" spans="4:8" x14ac:dyDescent="0.3">
      <c r="D230" s="7"/>
      <c r="E230" s="7"/>
      <c r="F230" s="7"/>
      <c r="G230" s="7"/>
      <c r="H230" s="7"/>
    </row>
    <row r="231" spans="4:8" x14ac:dyDescent="0.3">
      <c r="D231" s="7"/>
      <c r="E231" s="7"/>
      <c r="F231" s="7"/>
      <c r="G231" s="7"/>
      <c r="H231" s="7"/>
    </row>
    <row r="232" spans="4:8" x14ac:dyDescent="0.3">
      <c r="D232" s="7"/>
      <c r="E232" s="7"/>
      <c r="F232" s="7"/>
      <c r="G232" s="7"/>
      <c r="H232" s="7"/>
    </row>
    <row r="233" spans="4:8" x14ac:dyDescent="0.3">
      <c r="D233" s="7"/>
      <c r="E233" s="7"/>
      <c r="F233" s="7"/>
      <c r="G233" s="7"/>
      <c r="H233" s="7"/>
    </row>
    <row r="234" spans="4:8" x14ac:dyDescent="0.3">
      <c r="D234" s="7"/>
      <c r="E234" s="7"/>
      <c r="F234" s="7"/>
      <c r="G234" s="7"/>
      <c r="H234" s="7"/>
    </row>
    <row r="235" spans="4:8" x14ac:dyDescent="0.3">
      <c r="D235" s="7"/>
      <c r="E235" s="7"/>
      <c r="F235" s="7"/>
      <c r="G235" s="7"/>
      <c r="H235" s="7"/>
    </row>
    <row r="236" spans="4:8" x14ac:dyDescent="0.3">
      <c r="D236" s="7"/>
      <c r="E236" s="7"/>
      <c r="F236" s="7"/>
      <c r="G236" s="7"/>
      <c r="H236" s="7"/>
    </row>
    <row r="237" spans="4:8" x14ac:dyDescent="0.3">
      <c r="D237" s="7"/>
      <c r="E237" s="7"/>
      <c r="F237" s="7"/>
      <c r="G237" s="7"/>
      <c r="H237" s="7"/>
    </row>
    <row r="238" spans="4:8" x14ac:dyDescent="0.3">
      <c r="D238" s="7"/>
      <c r="E238" s="7"/>
      <c r="F238" s="7"/>
      <c r="G238" s="7"/>
      <c r="H238" s="7"/>
    </row>
    <row r="239" spans="4:8" x14ac:dyDescent="0.3">
      <c r="D239" s="7"/>
      <c r="E239" s="7"/>
      <c r="F239" s="7"/>
      <c r="G239" s="7"/>
      <c r="H239" s="7"/>
    </row>
    <row r="240" spans="4:8" x14ac:dyDescent="0.3">
      <c r="D240" s="7"/>
      <c r="E240" s="7"/>
      <c r="F240" s="7"/>
      <c r="G240" s="7"/>
      <c r="H240" s="7"/>
    </row>
    <row r="241" spans="4:8" x14ac:dyDescent="0.3">
      <c r="D241" s="7"/>
      <c r="E241" s="7"/>
      <c r="F241" s="7"/>
      <c r="G241" s="7"/>
      <c r="H241" s="7"/>
    </row>
    <row r="242" spans="4:8" x14ac:dyDescent="0.3">
      <c r="D242" s="7"/>
      <c r="E242" s="7"/>
      <c r="F242" s="7"/>
      <c r="G242" s="7"/>
      <c r="H242" s="7"/>
    </row>
  </sheetData>
  <mergeCells count="7">
    <mergeCell ref="B1:I1"/>
    <mergeCell ref="B2:I2"/>
    <mergeCell ref="B3:I3"/>
    <mergeCell ref="B7:B8"/>
    <mergeCell ref="C7:C8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57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CE Ingreso</vt:lpstr>
      <vt:lpstr>'CE Ingreso'!Área_de_impresión</vt:lpstr>
      <vt:lpstr>'CE Ingreso'!Títulos_a_imprimir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Usuario</cp:lastModifiedBy>
  <cp:lastPrinted>2020-04-20T15:46:11Z</cp:lastPrinted>
  <dcterms:created xsi:type="dcterms:W3CDTF">2017-07-04T21:04:26Z</dcterms:created>
  <dcterms:modified xsi:type="dcterms:W3CDTF">2020-04-20T15:46:14Z</dcterms:modified>
</cp:coreProperties>
</file>