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1T\2InformacionPresupuestaria\xlsx\"/>
    </mc:Choice>
  </mc:AlternateContent>
  <xr:revisionPtr revIDLastSave="0" documentId="8_{7C0A0760-AB2A-4A51-9CEB-854B702BD3E3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1" i="1" l="1"/>
  <c r="J41" i="1"/>
  <c r="L40" i="1"/>
  <c r="M40" i="1" s="1"/>
  <c r="M39" i="1" s="1"/>
  <c r="K40" i="1"/>
  <c r="K39" i="1" s="1"/>
  <c r="K53" i="1" s="1"/>
  <c r="I40" i="1"/>
  <c r="I39" i="1"/>
  <c r="H40" i="1"/>
  <c r="J40" i="1" s="1"/>
  <c r="J39" i="1" s="1"/>
  <c r="H39" i="1"/>
  <c r="M37" i="1"/>
  <c r="J37" i="1"/>
  <c r="L36" i="1"/>
  <c r="K36" i="1"/>
  <c r="I36" i="1"/>
  <c r="I53" i="1" s="1"/>
  <c r="H36" i="1"/>
  <c r="H53" i="1"/>
  <c r="L28" i="1"/>
  <c r="M28" i="1" s="1"/>
  <c r="K28" i="1"/>
  <c r="I28" i="1"/>
  <c r="H28" i="1"/>
  <c r="M24" i="1"/>
  <c r="J24" i="1"/>
  <c r="M14" i="1"/>
  <c r="J14" i="1"/>
  <c r="M13" i="1"/>
  <c r="J13" i="1"/>
  <c r="M12" i="1"/>
  <c r="J12" i="1"/>
  <c r="M11" i="1"/>
  <c r="J11" i="1"/>
  <c r="J28" i="1" s="1"/>
  <c r="K35" i="1"/>
  <c r="H35" i="1"/>
  <c r="L35" i="1"/>
  <c r="J36" i="1" l="1"/>
  <c r="L39" i="1"/>
  <c r="L53" i="1" s="1"/>
  <c r="M36" i="1"/>
  <c r="M35" i="1" s="1"/>
  <c r="I35" i="1"/>
  <c r="J35" i="1" l="1"/>
  <c r="J53" i="1"/>
</calcChain>
</file>

<file path=xl/comments1.xml><?xml version="1.0" encoding="utf-8"?>
<comments xmlns="http://schemas.openxmlformats.org/spreadsheetml/2006/main">
  <authors>
    <author>DGCG</author>
  </authors>
  <commentList>
    <comment ref="K54" authorId="0" shapeId="0">
      <text>
        <r>
          <rPr>
            <b/>
            <sz val="9"/>
            <color indexed="81"/>
            <rFont val="Tahoma"/>
            <family val="2"/>
          </rPr>
          <t>DGCG: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<sst xmlns="http://schemas.openxmlformats.org/spreadsheetml/2006/main" count="67" uniqueCount="48">
  <si>
    <t>ESTADO ANALÍTICO DE INGRESOS</t>
  </si>
  <si>
    <t>POR FUENTE DE FINANCIAMIENTO Y FUENTE DE FINANCIAMIENTO/RUBRO</t>
  </si>
  <si>
    <t>Del 1 de Enero al 31 de Marzo de 2016</t>
  </si>
  <si>
    <t xml:space="preserve">Ente Público:      </t>
  </si>
  <si>
    <t xml:space="preserve">  RÉGIMEN DE PROTECCIÓN SOCIAL EN SALUD DEL ESTADO DE GUANAJUATO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</si>
  <si>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</si>
  <si>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</si>
  <si>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</si>
  <si>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</si>
  <si>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</si>
  <si>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</si>
  <si>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</si>
  <si>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</si>
  <si>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</si>
  <si>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</si>
  <si>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</si>
  <si>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</si>
  <si>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</si>
  <si>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</si>
  <si>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</si>
  <si>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</si>
  <si>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</si>
  <si>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</si>
  <si>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</si>
  <si>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</si>
  <si>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</si>
  <si>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</si>
  <si>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</t>
  </si>
  <si>
    <t>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</si>
  <si>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</si>
  <si>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</si>
  <si>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</si>
  <si>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</si>
  <si>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</si>
  <si>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</si>
  <si>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</si>
  <si>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PROPIOS</t>
  </si>
  <si>
    <t>PARTICIPACIONES Y APORTACIONES</t>
  </si>
  <si>
    <t>CONVENIOS</t>
  </si>
  <si>
    <t>RECURSOS FEDERALES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</si>
  <si>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</si>
  <si>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</si>
  <si>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Dr. Eduardo Villalobos Grzybowicz</t>
  </si>
  <si>
    <t>Mtro. José Miguel Solís González</t>
  </si>
  <si>
    <t>Nombre de quien autoriza</t>
  </si>
  <si>
    <t>Nombre de quien elabora</t>
  </si>
  <si>
    <t>Encargado de la Coordinación del REPSSEG</t>
  </si>
  <si>
    <t>Encargado de la Dirección de Administración y Control del REPSSEG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</si>
</sst>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0" fillId="0" borderId="0"/>
  </cellStyleXfs>
  <cellXfs count="79">
    <xf numFmtId="0" fontId="0" fillId="0" borderId="0" xfId="0"/>
    <xf numFmtId="0" fontId="11" fillId="2" borderId="0" xfId="0" applyFont="1" applyFill="1"/>
    <xf numFmtId="0" fontId="11" fillId="0" borderId="0" xfId="0" applyFont="1"/>
    <xf numFmtId="0" fontId="1" fillId="3" borderId="0" xfId="0" applyFont="1" applyFill="1" applyBorder="1" applyAlignment="1">
      <alignment horizontal="center"/>
    </xf>
    <xf numFmtId="0" fontId="12" fillId="2" borderId="0" xfId="2" applyFont="1" applyFill="1"/>
    <xf numFmtId="0" fontId="12" fillId="2" borderId="0" xfId="2" applyFont="1" applyFill="1" applyBorder="1"/>
    <xf numFmtId="0" fontId="11" fillId="2" borderId="0" xfId="0" applyFont="1" applyFill="1" applyBorder="1"/>
    <xf numFmtId="0" fontId="12" fillId="2" borderId="0" xfId="2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12" fillId="2" borderId="0" xfId="2" applyFont="1" applyFill="1" applyAlignment="1">
      <alignment horizontal="center"/>
    </xf>
    <xf numFmtId="0" fontId="12" fillId="2" borderId="0" xfId="2" applyFont="1" applyFill="1" applyAlignment="1"/>
    <xf numFmtId="37" fontId="1" fillId="3" borderId="1" xfId="2" applyNumberFormat="1" applyFont="1" applyFill="1" applyBorder="1" applyAlignment="1">
      <alignment horizontal="center" vertical="center"/>
    </xf>
    <xf numFmtId="37" fontId="1" fillId="3" borderId="1" xfId="2" applyNumberFormat="1" applyFont="1" applyFill="1" applyBorder="1" applyAlignment="1">
      <alignment horizontal="center" wrapText="1"/>
    </xf>
    <xf numFmtId="0" fontId="11" fillId="2" borderId="0" xfId="2" applyFont="1" applyFill="1"/>
    <xf numFmtId="0" fontId="2" fillId="2" borderId="2" xfId="2" applyFont="1" applyFill="1" applyBorder="1"/>
    <xf numFmtId="0" fontId="2" fillId="2" borderId="3" xfId="2" applyFont="1" applyFill="1" applyBorder="1"/>
    <xf numFmtId="0" fontId="2" fillId="2" borderId="4" xfId="2" applyFont="1" applyFill="1" applyBorder="1"/>
    <xf numFmtId="43" fontId="2" fillId="2" borderId="4" xfId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/>
    </xf>
    <xf numFmtId="43" fontId="13" fillId="2" borderId="6" xfId="1" applyFont="1" applyFill="1" applyBorder="1" applyAlignment="1">
      <alignment vertical="center" wrapText="1"/>
    </xf>
    <xf numFmtId="0" fontId="2" fillId="2" borderId="7" xfId="2" applyFont="1" applyFill="1" applyBorder="1" applyAlignment="1">
      <alignment horizontal="center" vertical="center"/>
    </xf>
    <xf numFmtId="4" fontId="11" fillId="0" borderId="6" xfId="0" applyNumberFormat="1" applyFont="1" applyBorder="1"/>
    <xf numFmtId="4" fontId="11" fillId="0" borderId="0" xfId="0" applyNumberFormat="1" applyFont="1"/>
    <xf numFmtId="0" fontId="3" fillId="2" borderId="0" xfId="2" applyFont="1" applyFill="1"/>
    <xf numFmtId="0" fontId="2" fillId="2" borderId="8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wrapText="1"/>
    </xf>
    <xf numFmtId="43" fontId="2" fillId="2" borderId="10" xfId="1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Continuous"/>
    </xf>
    <xf numFmtId="0" fontId="3" fillId="2" borderId="13" xfId="2" applyFont="1" applyFill="1" applyBorder="1" applyAlignment="1">
      <alignment horizontal="centerContinuous"/>
    </xf>
    <xf numFmtId="0" fontId="3" fillId="2" borderId="14" xfId="2" applyFont="1" applyFill="1" applyBorder="1" applyAlignment="1">
      <alignment horizontal="left" wrapText="1"/>
    </xf>
    <xf numFmtId="0" fontId="4" fillId="2" borderId="3" xfId="0" applyFont="1" applyFill="1" applyBorder="1" applyAlignment="1">
      <alignment vertical="top" wrapText="1"/>
    </xf>
    <xf numFmtId="43" fontId="4" fillId="2" borderId="3" xfId="1" applyFont="1" applyFill="1" applyBorder="1" applyAlignment="1">
      <alignment vertical="top" wrapText="1"/>
    </xf>
    <xf numFmtId="0" fontId="3" fillId="2" borderId="7" xfId="2" applyFont="1" applyFill="1" applyBorder="1" applyAlignment="1">
      <alignment horizontal="left"/>
    </xf>
    <xf numFmtId="0" fontId="3" fillId="2" borderId="0" xfId="2" applyFont="1" applyFill="1" applyBorder="1" applyAlignment="1">
      <alignment horizontal="left"/>
    </xf>
    <xf numFmtId="0" fontId="11" fillId="2" borderId="15" xfId="0" applyFont="1" applyFill="1" applyBorder="1"/>
    <xf numFmtId="43" fontId="14" fillId="2" borderId="6" xfId="1" applyFont="1" applyFill="1" applyBorder="1" applyAlignment="1">
      <alignment vertical="center" wrapText="1"/>
    </xf>
    <xf numFmtId="0" fontId="13" fillId="2" borderId="15" xfId="0" applyFont="1" applyFill="1" applyBorder="1" applyAlignment="1">
      <alignment vertical="center" wrapText="1"/>
    </xf>
    <xf numFmtId="43" fontId="2" fillId="2" borderId="6" xfId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 vertical="center"/>
    </xf>
    <xf numFmtId="0" fontId="12" fillId="2" borderId="0" xfId="0" applyFont="1" applyFill="1" applyBorder="1"/>
    <xf numFmtId="0" fontId="12" fillId="2" borderId="15" xfId="0" applyFont="1" applyFill="1" applyBorder="1"/>
    <xf numFmtId="43" fontId="3" fillId="2" borderId="6" xfId="1" applyFont="1" applyFill="1" applyBorder="1" applyAlignment="1">
      <alignment horizontal="center"/>
    </xf>
    <xf numFmtId="0" fontId="12" fillId="2" borderId="0" xfId="0" applyFont="1" applyFill="1"/>
    <xf numFmtId="0" fontId="12" fillId="0" borderId="0" xfId="0" applyFont="1"/>
    <xf numFmtId="0" fontId="2" fillId="2" borderId="0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Continuous"/>
    </xf>
    <xf numFmtId="0" fontId="5" fillId="2" borderId="13" xfId="2" applyFont="1" applyFill="1" applyBorder="1" applyAlignment="1">
      <alignment horizontal="centerContinuous"/>
    </xf>
    <xf numFmtId="0" fontId="5" fillId="2" borderId="14" xfId="2" applyFont="1" applyFill="1" applyBorder="1" applyAlignment="1">
      <alignment horizontal="left" wrapText="1" indent="1"/>
    </xf>
    <xf numFmtId="43" fontId="15" fillId="2" borderId="1" xfId="1" applyFont="1" applyFill="1" applyBorder="1" applyAlignment="1">
      <alignment vertical="center" wrapText="1"/>
    </xf>
    <xf numFmtId="0" fontId="16" fillId="2" borderId="0" xfId="0" applyFont="1" applyFill="1"/>
    <xf numFmtId="0" fontId="16" fillId="0" borderId="0" xfId="0" applyFont="1"/>
    <xf numFmtId="43" fontId="6" fillId="2" borderId="3" xfId="1" applyFont="1" applyFill="1" applyBorder="1" applyAlignment="1">
      <alignment vertical="top" wrapText="1"/>
    </xf>
    <xf numFmtId="0" fontId="11" fillId="0" borderId="9" xfId="0" applyFont="1" applyBorder="1" applyAlignment="1">
      <alignment horizontal="center"/>
    </xf>
    <xf numFmtId="0" fontId="11" fillId="0" borderId="0" xfId="0" applyFont="1" applyAlignment="1">
      <alignment horizontal="center"/>
    </xf>
    <xf numFmtId="43" fontId="4" fillId="2" borderId="0" xfId="1" applyFont="1" applyFill="1" applyBorder="1" applyProtection="1"/>
    <xf numFmtId="43" fontId="4" fillId="2" borderId="0" xfId="1" applyFont="1" applyFill="1" applyBorder="1" applyAlignment="1" applyProtection="1">
      <alignment vertical="top"/>
    </xf>
    <xf numFmtId="0" fontId="11" fillId="0" borderId="0" xfId="0" applyFont="1" applyAlignment="1"/>
    <xf numFmtId="0" fontId="1" fillId="3" borderId="0" xfId="0" applyFont="1" applyFill="1" applyBorder="1" applyAlignment="1">
      <alignment horizontal="center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37" fontId="1" fillId="3" borderId="1" xfId="2" applyNumberFormat="1" applyFont="1" applyFill="1" applyBorder="1" applyAlignment="1">
      <alignment horizontal="center" vertical="center"/>
    </xf>
    <xf numFmtId="37" fontId="1" fillId="3" borderId="1" xfId="2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43" fontId="13" fillId="2" borderId="5" xfId="1" applyFont="1" applyFill="1" applyBorder="1" applyAlignment="1">
      <alignment horizontal="right" vertical="center" wrapText="1"/>
    </xf>
    <xf numFmtId="43" fontId="13" fillId="2" borderId="11" xfId="1" applyFont="1" applyFill="1" applyBorder="1" applyAlignment="1">
      <alignment horizontal="right" vertical="center" wrapText="1"/>
    </xf>
    <xf numFmtId="43" fontId="1" fillId="0" borderId="12" xfId="1" applyFont="1" applyBorder="1" applyAlignment="1">
      <alignment horizontal="center" vertical="top" wrapText="1"/>
    </xf>
    <xf numFmtId="43" fontId="1" fillId="0" borderId="14" xfId="1" applyFont="1" applyBorder="1" applyAlignment="1">
      <alignment horizontal="center" vertical="top" wrapText="1"/>
    </xf>
    <xf numFmtId="43" fontId="7" fillId="0" borderId="12" xfId="1" applyFont="1" applyBorder="1" applyAlignment="1">
      <alignment horizontal="center" vertical="top" wrapText="1"/>
    </xf>
    <xf numFmtId="43" fontId="7" fillId="0" borderId="14" xfId="1" applyFont="1" applyBorder="1" applyAlignment="1">
      <alignment horizontal="center" vertical="top" wrapText="1"/>
    </xf>
    <xf numFmtId="0" fontId="6" fillId="2" borderId="0" xfId="0" applyFont="1" applyFill="1" applyAlignment="1">
      <alignment horizontal="left" vertical="top" wrapText="1"/>
    </xf>
    <xf numFmtId="0" fontId="11" fillId="0" borderId="9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43" fontId="15" fillId="2" borderId="5" xfId="1" applyFont="1" applyFill="1" applyBorder="1" applyAlignment="1">
      <alignment horizontal="right" vertical="center" wrapText="1"/>
    </xf>
    <xf numFmtId="43" fontId="15" fillId="2" borderId="11" xfId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55</xdr:row>
      <xdr:rowOff>47625</xdr:rowOff>
    </xdr:from>
    <xdr:to>
      <xdr:col>14</xdr:col>
      <xdr:colOff>0</xdr:colOff>
      <xdr:row>65</xdr:row>
      <xdr:rowOff>19050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F9315F2F-02F6-4452-90AC-2A0D8E66C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8915400"/>
          <a:ext cx="153162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Q67"/>
  <sheetViews>
    <sheetView tabSelected="1" topLeftCell="A52" workbookViewId="0">
      <selection activeCell="A67" sqref="A1:Q67"/>
    </sheetView>
  </sheetViews>
  <sheetFormatPr baseColWidth="10" defaultRowHeight="12.75" x14ac:dyDescent="0.2"/>
  <cols>
    <col min="1" max="3" width="11.42578125" style="2"/>
    <col min="4" max="4" width="1.140625" style="1" customWidth="1"/>
    <col min="5" max="6" width="3.7109375" style="2" customWidth="1"/>
    <col min="7" max="7" width="46.42578125" style="2" customWidth="1"/>
    <col min="8" max="8" width="23.28515625" style="2" bestFit="1" customWidth="1"/>
    <col min="9" max="9" width="18.28515625" style="2" bestFit="1" customWidth="1"/>
    <col min="10" max="10" width="23.28515625" style="2" bestFit="1" customWidth="1"/>
    <col min="11" max="11" width="62.5703125" style="2" bestFit="1" customWidth="1"/>
    <col min="12" max="12" width="14" style="2" bestFit="1" customWidth="1"/>
    <col min="13" max="13" width="23.42578125" style="2" bestFit="1" customWidth="1"/>
    <col min="14" max="14" width="2" style="1" customWidth="1"/>
    <col min="15" max="16384" width="11.42578125" style="2"/>
  </cols>
  <sheetData>
    <row r="1" spans="4:14" ht="18.75" customHeight="1" x14ac:dyDescent="0.2">
      <c r="E1" s="60" t="s">
        <v>0</v>
      </c>
      <c r="F1" s="60"/>
      <c r="G1" s="60"/>
      <c r="H1" s="60"/>
      <c r="I1" s="60"/>
      <c r="J1" s="60"/>
      <c r="K1" s="60"/>
      <c r="L1" s="60"/>
      <c r="M1" s="60"/>
      <c r="N1" s="2"/>
    </row>
    <row r="2" spans="4:14" ht="15" customHeight="1" x14ac:dyDescent="0.2">
      <c r="E2" s="3"/>
      <c r="F2" s="3"/>
      <c r="G2" s="60" t="s">
        <v>1</v>
      </c>
      <c r="H2" s="60"/>
      <c r="I2" s="60"/>
      <c r="J2" s="60"/>
      <c r="K2" s="60"/>
      <c r="L2" s="60"/>
      <c r="M2" s="60"/>
      <c r="N2" s="2"/>
    </row>
    <row r="3" spans="4:14" ht="15" customHeight="1" x14ac:dyDescent="0.2">
      <c r="E3" s="60" t="s">
        <v>2</v>
      </c>
      <c r="F3" s="60"/>
      <c r="G3" s="60"/>
      <c r="H3" s="60"/>
      <c r="I3" s="60"/>
      <c r="J3" s="60"/>
      <c r="K3" s="60"/>
      <c r="L3" s="60"/>
      <c r="M3" s="60"/>
      <c r="N3" s="2"/>
    </row>
    <row r="4" spans="4:14" s="1" customFormat="1" ht="8.25" customHeight="1" x14ac:dyDescent="0.2">
      <c r="D4" s="4"/>
      <c r="E4" s="5"/>
      <c r="F4" s="5"/>
      <c r="G4" s="5"/>
      <c r="H4" s="6"/>
      <c r="I4" s="7"/>
      <c r="J4" s="7"/>
      <c r="K4" s="7"/>
      <c r="L4" s="7"/>
      <c r="M4" s="7"/>
    </row>
    <row r="5" spans="4:14" s="1" customFormat="1" ht="13.5" customHeight="1" x14ac:dyDescent="0.2">
      <c r="D5" s="4"/>
      <c r="E5" s="8"/>
      <c r="G5" s="9" t="s">
        <v>3</v>
      </c>
      <c r="H5" s="61" t="s">
        <v>4</v>
      </c>
      <c r="I5" s="61"/>
      <c r="J5" s="61"/>
      <c r="K5" s="61"/>
      <c r="L5" s="61"/>
      <c r="M5" s="10"/>
    </row>
    <row r="6" spans="4:14" s="1" customFormat="1" ht="11.25" customHeight="1" x14ac:dyDescent="0.2">
      <c r="D6" s="4"/>
      <c r="E6" s="4"/>
      <c r="F6" s="4"/>
      <c r="G6" s="4"/>
      <c r="I6" s="10"/>
      <c r="J6" s="10"/>
      <c r="K6" s="10"/>
      <c r="L6" s="10"/>
      <c r="M6" s="10"/>
    </row>
    <row r="7" spans="4:14" ht="12" customHeight="1" x14ac:dyDescent="0.2">
      <c r="D7" s="11"/>
      <c r="E7" s="62" t="s">
        <v>5</v>
      </c>
      <c r="F7" s="62"/>
      <c r="G7" s="62"/>
      <c r="H7" s="62" t="s">
        <v>6</v>
      </c>
      <c r="I7" s="62"/>
      <c r="J7" s="62"/>
      <c r="K7" s="62"/>
      <c r="L7" s="62"/>
      <c r="M7" s="63" t="s">
        <v>7</v>
      </c>
      <c r="N7" s="2"/>
    </row>
    <row r="8" spans="4:14" ht="25.5" x14ac:dyDescent="0.2">
      <c r="D8" s="4"/>
      <c r="E8" s="62"/>
      <c r="F8" s="62"/>
      <c r="G8" s="62"/>
      <c r="H8" s="12" t="s">
        <v>8</v>
      </c>
      <c r="I8" s="13" t="s">
        <v>9</v>
      </c>
      <c r="J8" s="12" t="s">
        <v>10</v>
      </c>
      <c r="K8" s="12" t="s">
        <v>11</v>
      </c>
      <c r="L8" s="12" t="s">
        <v>12</v>
      </c>
      <c r="M8" s="63"/>
      <c r="N8" s="2"/>
    </row>
    <row r="9" spans="4:14" ht="12" customHeight="1" x14ac:dyDescent="0.2">
      <c r="D9" s="4"/>
      <c r="E9" s="62"/>
      <c r="F9" s="62"/>
      <c r="G9" s="62"/>
      <c r="H9" s="12" t="s">
        <v>13</v>
      </c>
      <c r="I9" s="12" t="s">
        <v>14</v>
      </c>
      <c r="J9" s="12" t="s">
        <v>15</v>
      </c>
      <c r="K9" s="12" t="s">
        <v>16</v>
      </c>
      <c r="L9" s="12" t="s">
        <v>17</v>
      </c>
      <c r="M9" s="12" t="s">
        <v>18</v>
      </c>
      <c r="N9" s="2"/>
    </row>
    <row r="10" spans="4:14" ht="12" customHeight="1" x14ac:dyDescent="0.2">
      <c r="D10" s="14"/>
      <c r="E10" s="15"/>
      <c r="F10" s="16"/>
      <c r="G10" s="17"/>
      <c r="H10" s="18"/>
      <c r="I10" s="19"/>
      <c r="J10" s="19"/>
      <c r="K10" s="19"/>
      <c r="L10" s="19"/>
      <c r="M10" s="19"/>
      <c r="N10" s="2"/>
    </row>
    <row r="11" spans="4:14" ht="12" customHeight="1" x14ac:dyDescent="0.2">
      <c r="D11" s="14"/>
      <c r="E11" s="64" t="s">
        <v>19</v>
      </c>
      <c r="F11" s="65"/>
      <c r="G11" s="66"/>
      <c r="H11" s="20">
        <v>0</v>
      </c>
      <c r="I11" s="20">
        <v>0</v>
      </c>
      <c r="J11" s="20">
        <f>+H11+I11</f>
        <v>0</v>
      </c>
      <c r="K11" s="20">
        <v>0</v>
      </c>
      <c r="L11" s="20">
        <v>0</v>
      </c>
      <c r="M11" s="20">
        <f>+L11-H11</f>
        <v>0</v>
      </c>
      <c r="N11" s="2"/>
    </row>
    <row r="12" spans="4:14" ht="12" customHeight="1" x14ac:dyDescent="0.2">
      <c r="D12" s="14"/>
      <c r="E12" s="64" t="s">
        <v>20</v>
      </c>
      <c r="F12" s="65"/>
      <c r="G12" s="66"/>
      <c r="H12" s="20">
        <v>0</v>
      </c>
      <c r="I12" s="20">
        <v>0</v>
      </c>
      <c r="J12" s="20">
        <f>+H12+I12</f>
        <v>0</v>
      </c>
      <c r="K12" s="20">
        <v>0</v>
      </c>
      <c r="L12" s="20">
        <v>0</v>
      </c>
      <c r="M12" s="20">
        <f>+L12-H12</f>
        <v>0</v>
      </c>
      <c r="N12" s="2"/>
    </row>
    <row r="13" spans="4:14" ht="12" customHeight="1" x14ac:dyDescent="0.2">
      <c r="D13" s="14"/>
      <c r="E13" s="64" t="s">
        <v>21</v>
      </c>
      <c r="F13" s="65"/>
      <c r="G13" s="66"/>
      <c r="H13" s="20">
        <v>0</v>
      </c>
      <c r="I13" s="20">
        <v>0</v>
      </c>
      <c r="J13" s="20">
        <f>+H13+I13</f>
        <v>0</v>
      </c>
      <c r="K13" s="20">
        <v>0</v>
      </c>
      <c r="L13" s="20">
        <v>0</v>
      </c>
      <c r="M13" s="20">
        <f>+L13-H13</f>
        <v>0</v>
      </c>
      <c r="N13" s="2"/>
    </row>
    <row r="14" spans="4:14" ht="12" customHeight="1" x14ac:dyDescent="0.2">
      <c r="D14" s="14"/>
      <c r="E14" s="64" t="s">
        <v>22</v>
      </c>
      <c r="F14" s="65"/>
      <c r="G14" s="66"/>
      <c r="H14" s="20">
        <v>0</v>
      </c>
      <c r="I14" s="20">
        <v>0</v>
      </c>
      <c r="J14" s="20">
        <f>+H14+I14</f>
        <v>0</v>
      </c>
      <c r="K14" s="20">
        <v>0</v>
      </c>
      <c r="L14" s="20">
        <v>0</v>
      </c>
      <c r="M14" s="20">
        <f>+L14-H14</f>
        <v>0</v>
      </c>
      <c r="N14" s="2"/>
    </row>
    <row r="15" spans="4:14" ht="12" customHeight="1" x14ac:dyDescent="0.2">
      <c r="D15" s="14"/>
      <c r="E15" s="64" t="s">
        <v>23</v>
      </c>
      <c r="F15" s="65"/>
      <c r="G15" s="66"/>
      <c r="H15" s="20"/>
      <c r="I15" s="20"/>
      <c r="J15" s="20"/>
      <c r="K15" s="20"/>
      <c r="L15" s="20"/>
      <c r="M15" s="20"/>
      <c r="N15" s="2"/>
    </row>
    <row r="16" spans="4:14" ht="12" customHeight="1" x14ac:dyDescent="0.2">
      <c r="D16" s="14"/>
      <c r="E16" s="21"/>
      <c r="F16" s="65" t="s">
        <v>24</v>
      </c>
      <c r="G16" s="66"/>
      <c r="H16" s="20"/>
      <c r="I16" s="20"/>
      <c r="J16" s="20"/>
      <c r="K16" s="20"/>
      <c r="L16" s="20"/>
      <c r="M16" s="20"/>
      <c r="N16" s="2"/>
    </row>
    <row r="17" spans="4:14" ht="12" customHeight="1" x14ac:dyDescent="0.2">
      <c r="D17" s="14"/>
      <c r="E17" s="21"/>
      <c r="F17" s="65" t="s">
        <v>25</v>
      </c>
      <c r="G17" s="66"/>
      <c r="H17" s="20"/>
      <c r="I17" s="20"/>
      <c r="J17" s="20"/>
      <c r="K17" s="20"/>
      <c r="L17" s="20"/>
      <c r="M17" s="20"/>
      <c r="N17" s="2"/>
    </row>
    <row r="18" spans="4:14" ht="12" customHeight="1" x14ac:dyDescent="0.2">
      <c r="D18" s="14"/>
      <c r="E18" s="64" t="s">
        <v>26</v>
      </c>
      <c r="F18" s="65"/>
      <c r="G18" s="66"/>
      <c r="H18" s="20"/>
      <c r="I18" s="20"/>
      <c r="J18" s="20"/>
      <c r="K18" s="20"/>
      <c r="L18" s="20"/>
      <c r="M18" s="20"/>
      <c r="N18" s="2"/>
    </row>
    <row r="19" spans="4:14" ht="12" customHeight="1" x14ac:dyDescent="0.2">
      <c r="D19" s="14"/>
      <c r="E19" s="21"/>
      <c r="F19" s="65" t="s">
        <v>24</v>
      </c>
      <c r="G19" s="66"/>
      <c r="H19" s="20"/>
      <c r="I19" s="20"/>
      <c r="J19" s="20"/>
      <c r="K19" s="20"/>
      <c r="L19" s="20"/>
      <c r="M19" s="20"/>
      <c r="N19" s="2"/>
    </row>
    <row r="20" spans="4:14" ht="12" customHeight="1" x14ac:dyDescent="0.2">
      <c r="D20" s="14"/>
      <c r="E20" s="21"/>
      <c r="F20" s="65" t="s">
        <v>25</v>
      </c>
      <c r="G20" s="66"/>
      <c r="H20" s="20"/>
      <c r="I20" s="20"/>
      <c r="J20" s="20"/>
      <c r="K20" s="20"/>
      <c r="L20" s="20"/>
      <c r="M20" s="20"/>
      <c r="N20" s="2"/>
    </row>
    <row r="21" spans="4:14" ht="12" customHeight="1" x14ac:dyDescent="0.2">
      <c r="D21" s="14"/>
      <c r="E21" s="21"/>
      <c r="F21" s="65" t="s">
        <v>27</v>
      </c>
      <c r="G21" s="66"/>
      <c r="H21" s="20"/>
      <c r="I21" s="20"/>
      <c r="J21" s="20"/>
      <c r="K21" s="20"/>
      <c r="L21" s="20"/>
      <c r="M21" s="20"/>
      <c r="N21" s="2"/>
    </row>
    <row r="22" spans="4:14" ht="12" customHeight="1" x14ac:dyDescent="0.2">
      <c r="D22" s="14"/>
      <c r="E22" s="21"/>
      <c r="F22" s="65" t="s">
        <v>28</v>
      </c>
      <c r="G22" s="66"/>
      <c r="H22" s="20"/>
      <c r="I22" s="20"/>
      <c r="J22" s="20"/>
      <c r="K22" s="20"/>
      <c r="L22" s="20"/>
      <c r="M22" s="20"/>
      <c r="N22" s="2"/>
    </row>
    <row r="23" spans="4:14" ht="12" customHeight="1" x14ac:dyDescent="0.2">
      <c r="D23" s="14"/>
      <c r="E23" s="64" t="s">
        <v>29</v>
      </c>
      <c r="F23" s="65"/>
      <c r="G23" s="66"/>
      <c r="H23" s="20"/>
      <c r="I23" s="20"/>
      <c r="J23" s="20"/>
      <c r="K23" s="20"/>
      <c r="L23" s="20"/>
      <c r="M23" s="20"/>
      <c r="N23" s="2"/>
    </row>
    <row r="24" spans="4:14" ht="12" customHeight="1" x14ac:dyDescent="0.2">
      <c r="D24" s="14"/>
      <c r="E24" s="64" t="s">
        <v>30</v>
      </c>
      <c r="F24" s="65"/>
      <c r="G24" s="66"/>
      <c r="H24" s="22">
        <v>4609660281.6000004</v>
      </c>
      <c r="I24" s="23">
        <v>9142965.9299999997</v>
      </c>
      <c r="J24" s="20">
        <f>+H24+I24</f>
        <v>4618803247.5300007</v>
      </c>
      <c r="K24" s="20">
        <v>0</v>
      </c>
      <c r="L24" s="20">
        <v>0</v>
      </c>
      <c r="M24" s="20">
        <f>+L24-H24</f>
        <v>-4609660281.6000004</v>
      </c>
      <c r="N24" s="2"/>
    </row>
    <row r="25" spans="4:14" ht="12" customHeight="1" x14ac:dyDescent="0.2">
      <c r="D25" s="24"/>
      <c r="E25" s="64" t="s">
        <v>31</v>
      </c>
      <c r="F25" s="65"/>
      <c r="G25" s="66"/>
      <c r="H25" s="20"/>
      <c r="I25" s="20"/>
      <c r="J25" s="20"/>
      <c r="K25" s="20"/>
      <c r="L25" s="20"/>
      <c r="M25" s="20"/>
      <c r="N25" s="2"/>
    </row>
    <row r="26" spans="4:14" ht="12" customHeight="1" x14ac:dyDescent="0.2">
      <c r="D26" s="14"/>
      <c r="E26" s="64" t="s">
        <v>32</v>
      </c>
      <c r="F26" s="65"/>
      <c r="G26" s="66"/>
      <c r="H26" s="20"/>
      <c r="I26" s="20"/>
      <c r="J26" s="20"/>
      <c r="K26" s="20"/>
      <c r="L26" s="20"/>
      <c r="M26" s="20"/>
      <c r="N26" s="2"/>
    </row>
    <row r="27" spans="4:14" ht="12" customHeight="1" x14ac:dyDescent="0.2">
      <c r="D27" s="14"/>
      <c r="E27" s="25"/>
      <c r="F27" s="26"/>
      <c r="G27" s="27"/>
      <c r="H27" s="28"/>
      <c r="I27" s="29"/>
      <c r="J27" s="29"/>
      <c r="K27" s="29"/>
      <c r="L27" s="29"/>
      <c r="M27" s="29"/>
      <c r="N27" s="2"/>
    </row>
    <row r="28" spans="4:14" ht="12" customHeight="1" x14ac:dyDescent="0.2">
      <c r="D28" s="4"/>
      <c r="E28" s="30"/>
      <c r="F28" s="31"/>
      <c r="G28" s="32" t="s">
        <v>33</v>
      </c>
      <c r="H28" s="20">
        <f>SUM(H11+H12+H13+H14+H15+H18+H23+H24+H25+H26)</f>
        <v>4609660281.6000004</v>
      </c>
      <c r="I28" s="20">
        <f>SUM(I11+I12+I13+I14+I15+I18+I23+I24+I25+I26)</f>
        <v>9142965.9299999997</v>
      </c>
      <c r="J28" s="20">
        <f>SUM(J11+J12+J13+J14+J15+J18+J23+J24+J25+J26)</f>
        <v>4618803247.5300007</v>
      </c>
      <c r="K28" s="20">
        <f>SUM(K11+K12+K13+K14+K15+K18+K23+K24+K25+K26)</f>
        <v>0</v>
      </c>
      <c r="L28" s="20">
        <f>SUM(L11+L12+L13+L14+L15+L18+L23+L24+L25+L26)</f>
        <v>0</v>
      </c>
      <c r="M28" s="67">
        <f>IF(L28&gt;H28,L28-H28,0)</f>
        <v>0</v>
      </c>
      <c r="N28" s="2"/>
    </row>
    <row r="29" spans="4:14" ht="12" customHeight="1" x14ac:dyDescent="0.2">
      <c r="D29" s="14"/>
      <c r="E29" s="33"/>
      <c r="F29" s="33"/>
      <c r="G29" s="33"/>
      <c r="H29" s="34"/>
      <c r="I29" s="34"/>
      <c r="J29" s="34"/>
      <c r="K29" s="69" t="s">
        <v>34</v>
      </c>
      <c r="L29" s="70"/>
      <c r="M29" s="68"/>
      <c r="N29" s="2"/>
    </row>
    <row r="30" spans="4:14" ht="12" customHeight="1" x14ac:dyDescent="0.2">
      <c r="D30" s="4"/>
      <c r="E30" s="4"/>
      <c r="F30" s="4"/>
      <c r="G30" s="4"/>
      <c r="H30" s="10"/>
      <c r="I30" s="10"/>
      <c r="J30" s="10"/>
      <c r="K30" s="10"/>
      <c r="L30" s="10"/>
      <c r="M30" s="10"/>
      <c r="N30" s="2"/>
    </row>
    <row r="31" spans="4:14" ht="12" customHeight="1" x14ac:dyDescent="0.2">
      <c r="D31" s="4"/>
      <c r="E31" s="63" t="s">
        <v>35</v>
      </c>
      <c r="F31" s="63"/>
      <c r="G31" s="63"/>
      <c r="H31" s="62" t="s">
        <v>6</v>
      </c>
      <c r="I31" s="62"/>
      <c r="J31" s="62"/>
      <c r="K31" s="62"/>
      <c r="L31" s="62"/>
      <c r="M31" s="63" t="s">
        <v>7</v>
      </c>
      <c r="N31" s="2"/>
    </row>
    <row r="32" spans="4:14" ht="25.5" x14ac:dyDescent="0.2">
      <c r="D32" s="4"/>
      <c r="E32" s="63"/>
      <c r="F32" s="63"/>
      <c r="G32" s="63"/>
      <c r="H32" s="12" t="s">
        <v>8</v>
      </c>
      <c r="I32" s="13" t="s">
        <v>9</v>
      </c>
      <c r="J32" s="12" t="s">
        <v>10</v>
      </c>
      <c r="K32" s="12" t="s">
        <v>11</v>
      </c>
      <c r="L32" s="12" t="s">
        <v>12</v>
      </c>
      <c r="M32" s="63"/>
      <c r="N32" s="2"/>
    </row>
    <row r="33" spans="4:14" ht="12" customHeight="1" x14ac:dyDescent="0.2">
      <c r="D33" s="4"/>
      <c r="E33" s="63"/>
      <c r="F33" s="63"/>
      <c r="G33" s="63"/>
      <c r="H33" s="12" t="s">
        <v>13</v>
      </c>
      <c r="I33" s="12" t="s">
        <v>14</v>
      </c>
      <c r="J33" s="12" t="s">
        <v>15</v>
      </c>
      <c r="K33" s="12" t="s">
        <v>16</v>
      </c>
      <c r="L33" s="12" t="s">
        <v>17</v>
      </c>
      <c r="M33" s="12" t="s">
        <v>18</v>
      </c>
      <c r="N33" s="2"/>
    </row>
    <row r="34" spans="4:14" ht="12" customHeight="1" x14ac:dyDescent="0.2">
      <c r="D34" s="14"/>
      <c r="E34" s="15"/>
      <c r="F34" s="16"/>
      <c r="G34" s="17"/>
      <c r="H34" s="19"/>
      <c r="I34" s="19"/>
      <c r="J34" s="19"/>
      <c r="K34" s="19"/>
      <c r="L34" s="19"/>
      <c r="M34" s="19"/>
      <c r="N34" s="2"/>
    </row>
    <row r="35" spans="4:14" ht="12" customHeight="1" x14ac:dyDescent="0.2">
      <c r="D35" s="14"/>
      <c r="E35" s="35"/>
      <c r="F35" s="36"/>
      <c r="G35" s="37" t="s">
        <v>36</v>
      </c>
      <c r="H35" s="38">
        <f t="shared" ref="H35:M35" si="0">+H36</f>
        <v>0</v>
      </c>
      <c r="I35" s="38">
        <f t="shared" si="0"/>
        <v>9142965.9299999997</v>
      </c>
      <c r="J35" s="38">
        <f t="shared" si="0"/>
        <v>9142965.9299999997</v>
      </c>
      <c r="K35" s="38">
        <f t="shared" si="0"/>
        <v>0</v>
      </c>
      <c r="L35" s="38">
        <f t="shared" si="0"/>
        <v>0</v>
      </c>
      <c r="M35" s="38">
        <f t="shared" si="0"/>
        <v>0</v>
      </c>
      <c r="N35" s="2"/>
    </row>
    <row r="36" spans="4:14" ht="12" customHeight="1" x14ac:dyDescent="0.2">
      <c r="D36" s="14"/>
      <c r="E36" s="21"/>
      <c r="F36" s="65" t="s">
        <v>37</v>
      </c>
      <c r="G36" s="66"/>
      <c r="H36" s="20">
        <f>+H37+H38</f>
        <v>0</v>
      </c>
      <c r="I36" s="20">
        <f>+I37+I38</f>
        <v>9142965.9299999997</v>
      </c>
      <c r="J36" s="20">
        <f>+H36+I36</f>
        <v>9142965.9299999997</v>
      </c>
      <c r="K36" s="20">
        <f>+K37+K38</f>
        <v>0</v>
      </c>
      <c r="L36" s="20">
        <f>+L37+L38</f>
        <v>0</v>
      </c>
      <c r="M36" s="20">
        <f>+L36-H36</f>
        <v>0</v>
      </c>
      <c r="N36" s="2"/>
    </row>
    <row r="37" spans="4:14" ht="12" customHeight="1" x14ac:dyDescent="0.2">
      <c r="D37" s="14"/>
      <c r="E37" s="21"/>
      <c r="F37" s="6"/>
      <c r="G37" s="39" t="s">
        <v>38</v>
      </c>
      <c r="H37" s="20">
        <v>0</v>
      </c>
      <c r="I37" s="20">
        <v>9142965.9299999997</v>
      </c>
      <c r="J37" s="20">
        <f>+H37+I37</f>
        <v>9142965.9299999997</v>
      </c>
      <c r="K37" s="20">
        <v>0</v>
      </c>
      <c r="L37" s="20">
        <v>0</v>
      </c>
      <c r="M37" s="20">
        <f>+L37-H37</f>
        <v>0</v>
      </c>
      <c r="N37" s="2"/>
    </row>
    <row r="38" spans="4:14" ht="12" customHeight="1" x14ac:dyDescent="0.2">
      <c r="D38" s="14"/>
      <c r="E38" s="21"/>
      <c r="F38" s="6"/>
      <c r="G38" s="39"/>
      <c r="H38" s="20"/>
      <c r="I38" s="20"/>
      <c r="J38" s="20"/>
      <c r="K38" s="20"/>
      <c r="L38" s="20"/>
      <c r="M38" s="20"/>
      <c r="N38" s="2"/>
    </row>
    <row r="39" spans="4:14" ht="12" customHeight="1" x14ac:dyDescent="0.2">
      <c r="D39" s="14"/>
      <c r="E39" s="21"/>
      <c r="F39" s="36"/>
      <c r="G39" s="37" t="s">
        <v>39</v>
      </c>
      <c r="H39" s="38">
        <f t="shared" ref="H39:M39" si="1">+H40+H43+H46+H47</f>
        <v>4609660281.6000004</v>
      </c>
      <c r="I39" s="38">
        <f t="shared" si="1"/>
        <v>0</v>
      </c>
      <c r="J39" s="38">
        <f t="shared" si="1"/>
        <v>4609660281.6000004</v>
      </c>
      <c r="K39" s="38">
        <f t="shared" si="1"/>
        <v>0</v>
      </c>
      <c r="L39" s="38">
        <f t="shared" si="1"/>
        <v>0</v>
      </c>
      <c r="M39" s="38">
        <f t="shared" si="1"/>
        <v>-4609660281.6000004</v>
      </c>
      <c r="N39" s="2"/>
    </row>
    <row r="40" spans="4:14" ht="12" customHeight="1" x14ac:dyDescent="0.2">
      <c r="D40" s="14"/>
      <c r="E40" s="21"/>
      <c r="F40" s="65" t="s">
        <v>37</v>
      </c>
      <c r="G40" s="66"/>
      <c r="H40" s="20">
        <f>+H41+H42</f>
        <v>4609660281.6000004</v>
      </c>
      <c r="I40" s="20">
        <f>+I41+I42</f>
        <v>0</v>
      </c>
      <c r="J40" s="20">
        <f>+H40+I40</f>
        <v>4609660281.6000004</v>
      </c>
      <c r="K40" s="20">
        <f>+K41+K42</f>
        <v>0</v>
      </c>
      <c r="L40" s="20">
        <f>+L41+L42</f>
        <v>0</v>
      </c>
      <c r="M40" s="20">
        <f>+L40-H40</f>
        <v>-4609660281.6000004</v>
      </c>
      <c r="N40" s="2"/>
    </row>
    <row r="41" spans="4:14" ht="12" customHeight="1" x14ac:dyDescent="0.2">
      <c r="D41" s="14"/>
      <c r="E41" s="21"/>
      <c r="F41" s="6"/>
      <c r="G41" s="39" t="s">
        <v>38</v>
      </c>
      <c r="H41" s="20">
        <v>4609660281.6000004</v>
      </c>
      <c r="I41" s="20">
        <v>0</v>
      </c>
      <c r="J41" s="20">
        <f>+H41+I41</f>
        <v>4609660281.6000004</v>
      </c>
      <c r="K41" s="20">
        <v>0</v>
      </c>
      <c r="L41" s="20">
        <v>0</v>
      </c>
      <c r="M41" s="20">
        <f>+L41-H41</f>
        <v>-4609660281.6000004</v>
      </c>
      <c r="N41" s="2"/>
    </row>
    <row r="42" spans="4:14" ht="12" customHeight="1" x14ac:dyDescent="0.2">
      <c r="D42" s="14"/>
      <c r="E42" s="21"/>
      <c r="F42" s="65"/>
      <c r="G42" s="66"/>
      <c r="H42" s="20"/>
      <c r="I42" s="20"/>
      <c r="J42" s="20"/>
      <c r="K42" s="20"/>
      <c r="L42" s="20"/>
      <c r="M42" s="20"/>
      <c r="N42" s="2"/>
    </row>
    <row r="43" spans="4:14" ht="12" customHeight="1" x14ac:dyDescent="0.2">
      <c r="D43" s="14"/>
      <c r="E43" s="21"/>
      <c r="F43" s="65"/>
      <c r="G43" s="66"/>
      <c r="H43" s="20"/>
      <c r="I43" s="20"/>
      <c r="J43" s="20"/>
      <c r="K43" s="20"/>
      <c r="L43" s="20"/>
      <c r="M43" s="20"/>
      <c r="N43" s="2"/>
    </row>
    <row r="44" spans="4:14" ht="12" customHeight="1" x14ac:dyDescent="0.2">
      <c r="D44" s="14"/>
      <c r="E44" s="21"/>
      <c r="F44" s="6"/>
      <c r="G44" s="39"/>
      <c r="H44" s="20"/>
      <c r="I44" s="20"/>
      <c r="J44" s="40"/>
      <c r="K44" s="20"/>
      <c r="L44" s="20"/>
      <c r="M44" s="40"/>
      <c r="N44" s="2"/>
    </row>
    <row r="45" spans="4:14" ht="12" customHeight="1" x14ac:dyDescent="0.2">
      <c r="D45" s="14"/>
      <c r="E45" s="35"/>
      <c r="F45" s="36"/>
      <c r="G45" s="39"/>
      <c r="H45" s="38"/>
      <c r="I45" s="38"/>
      <c r="J45" s="38"/>
      <c r="K45" s="38"/>
      <c r="L45" s="38"/>
      <c r="M45" s="38"/>
      <c r="N45" s="2"/>
    </row>
    <row r="46" spans="4:14" ht="12" customHeight="1" x14ac:dyDescent="0.2">
      <c r="D46" s="14"/>
      <c r="E46" s="35"/>
      <c r="F46" s="65"/>
      <c r="G46" s="66"/>
      <c r="H46" s="20"/>
      <c r="I46" s="20"/>
      <c r="J46" s="20"/>
      <c r="K46" s="20"/>
      <c r="L46" s="20"/>
      <c r="M46" s="20"/>
      <c r="N46" s="2"/>
    </row>
    <row r="47" spans="4:14" ht="12" customHeight="1" x14ac:dyDescent="0.2">
      <c r="D47" s="14"/>
      <c r="E47" s="21"/>
      <c r="F47" s="65"/>
      <c r="G47" s="66"/>
      <c r="H47" s="20"/>
      <c r="I47" s="20"/>
      <c r="J47" s="20"/>
      <c r="K47" s="20"/>
      <c r="L47" s="20"/>
      <c r="M47" s="20"/>
      <c r="N47" s="2"/>
    </row>
    <row r="48" spans="4:14" ht="12" customHeight="1" x14ac:dyDescent="0.2">
      <c r="D48" s="14"/>
      <c r="E48" s="21"/>
      <c r="F48" s="65"/>
      <c r="G48" s="66"/>
      <c r="H48" s="20"/>
      <c r="I48" s="20"/>
      <c r="J48" s="20"/>
      <c r="K48" s="20"/>
      <c r="L48" s="20"/>
      <c r="M48" s="20"/>
      <c r="N48" s="2"/>
    </row>
    <row r="49" spans="4:14" s="46" customFormat="1" ht="12" customHeight="1" x14ac:dyDescent="0.2">
      <c r="D49" s="4"/>
      <c r="E49" s="41"/>
      <c r="F49" s="42"/>
      <c r="G49" s="43"/>
      <c r="H49" s="44"/>
      <c r="I49" s="44"/>
      <c r="J49" s="44"/>
      <c r="K49" s="44"/>
      <c r="L49" s="44"/>
      <c r="M49" s="44"/>
      <c r="N49" s="45"/>
    </row>
    <row r="50" spans="4:14" ht="12" customHeight="1" x14ac:dyDescent="0.2">
      <c r="D50" s="14"/>
      <c r="E50" s="35"/>
      <c r="F50" s="47"/>
      <c r="G50" s="39"/>
      <c r="H50" s="38"/>
      <c r="I50" s="38"/>
      <c r="J50" s="38"/>
      <c r="K50" s="38"/>
      <c r="L50" s="38"/>
      <c r="M50" s="38"/>
    </row>
    <row r="51" spans="4:14" ht="12" customHeight="1" x14ac:dyDescent="0.2">
      <c r="D51" s="14"/>
      <c r="E51" s="21"/>
      <c r="F51" s="65"/>
      <c r="G51" s="66"/>
      <c r="H51" s="20"/>
      <c r="I51" s="20"/>
      <c r="J51" s="20"/>
      <c r="K51" s="20"/>
      <c r="L51" s="20"/>
      <c r="M51" s="20"/>
    </row>
    <row r="52" spans="4:14" ht="12" customHeight="1" x14ac:dyDescent="0.2">
      <c r="D52" s="14"/>
      <c r="E52" s="25"/>
      <c r="F52" s="26"/>
      <c r="G52" s="27"/>
      <c r="H52" s="29"/>
      <c r="I52" s="29"/>
      <c r="J52" s="29"/>
      <c r="K52" s="29"/>
      <c r="L52" s="29"/>
      <c r="M52" s="29"/>
    </row>
    <row r="53" spans="4:14" ht="12" customHeight="1" x14ac:dyDescent="0.2">
      <c r="D53" s="4"/>
      <c r="E53" s="48"/>
      <c r="F53" s="49"/>
      <c r="G53" s="50" t="s">
        <v>33</v>
      </c>
      <c r="H53" s="51">
        <f>+H36+H39+H42+H43+H45+H50</f>
        <v>4609660281.6000004</v>
      </c>
      <c r="I53" s="51">
        <f>+I36+I39+I42+I43+I45+I50</f>
        <v>9142965.9299999997</v>
      </c>
      <c r="J53" s="51">
        <f>+J36+J39+J42+J43+J45+J50</f>
        <v>4618803247.5300007</v>
      </c>
      <c r="K53" s="51">
        <f>+K36+K39+K42+K43+K45+K50</f>
        <v>0</v>
      </c>
      <c r="L53" s="51">
        <f>+L36+L39+L42+L43+L45+L50</f>
        <v>0</v>
      </c>
      <c r="M53" s="77">
        <v>0</v>
      </c>
    </row>
    <row r="54" spans="4:14" x14ac:dyDescent="0.2">
      <c r="D54" s="14"/>
      <c r="E54" s="52" t="s">
        <v>40</v>
      </c>
      <c r="F54" s="53"/>
      <c r="G54" s="53"/>
      <c r="H54" s="53"/>
      <c r="I54" s="54"/>
      <c r="J54" s="54"/>
      <c r="K54" s="71" t="s">
        <v>34</v>
      </c>
      <c r="L54" s="72"/>
      <c r="M54" s="78"/>
    </row>
    <row r="55" spans="4:14" x14ac:dyDescent="0.2">
      <c r="D55" s="14"/>
      <c r="E55" s="73"/>
      <c r="F55" s="73"/>
      <c r="G55" s="73"/>
      <c r="H55" s="73"/>
      <c r="I55" s="73"/>
      <c r="J55" s="73"/>
      <c r="K55" s="73"/>
      <c r="L55" s="73"/>
      <c r="M55" s="73"/>
    </row>
    <row r="56" spans="4:14" x14ac:dyDescent="0.2">
      <c r="E56" s="52" t="s">
        <v>41</v>
      </c>
      <c r="F56" s="52"/>
      <c r="G56" s="52"/>
      <c r="H56" s="52"/>
      <c r="I56" s="52"/>
      <c r="J56" s="52"/>
      <c r="K56" s="52"/>
      <c r="L56" s="52"/>
      <c r="M56" s="52"/>
    </row>
    <row r="57" spans="4:14" x14ac:dyDescent="0.2">
      <c r="E57" s="1"/>
      <c r="F57" s="1"/>
      <c r="G57" s="1"/>
      <c r="H57" s="1"/>
      <c r="I57" s="1"/>
      <c r="J57" s="1"/>
      <c r="K57" s="1"/>
      <c r="L57" s="1"/>
      <c r="M57" s="1"/>
    </row>
    <row r="58" spans="4:14" x14ac:dyDescent="0.2">
      <c r="E58" s="1"/>
      <c r="F58" s="1"/>
      <c r="G58" s="1"/>
      <c r="H58" s="1"/>
      <c r="I58" s="1"/>
      <c r="J58" s="1"/>
      <c r="K58" s="1"/>
      <c r="L58" s="1"/>
      <c r="M58" s="1"/>
    </row>
    <row r="60" spans="4:14" x14ac:dyDescent="0.2">
      <c r="G60" s="55" t="s">
        <v>42</v>
      </c>
      <c r="K60" s="74" t="s">
        <v>43</v>
      </c>
      <c r="L60" s="74"/>
      <c r="M60" s="74"/>
      <c r="N60" s="74"/>
    </row>
    <row r="61" spans="4:14" x14ac:dyDescent="0.2">
      <c r="G61" s="56" t="s">
        <v>44</v>
      </c>
      <c r="H61" s="56"/>
      <c r="I61" s="57"/>
      <c r="J61" s="57"/>
      <c r="K61" s="75" t="s">
        <v>45</v>
      </c>
      <c r="L61" s="75"/>
      <c r="M61" s="75"/>
      <c r="N61" s="75"/>
    </row>
    <row r="62" spans="4:14" ht="12" customHeight="1" x14ac:dyDescent="0.2">
      <c r="G62" s="56" t="s">
        <v>46</v>
      </c>
      <c r="H62" s="56"/>
      <c r="I62" s="58"/>
      <c r="J62" s="58"/>
      <c r="K62" s="59" t="s">
        <v>47</v>
      </c>
      <c r="L62" s="59"/>
      <c r="M62" s="59"/>
      <c r="N62" s="59"/>
    </row>
    <row r="65" spans="1:17" x14ac:dyDescent="0.2">
      <c r="D65" s="2"/>
      <c r="N65" s="2"/>
    </row>
    <row r="67" spans="1:17" x14ac:dyDescent="0.2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</row>
  </sheetData>
  <mergeCells count="42">
    <mergeCell ref="E55:M55"/>
    <mergeCell ref="K60:N60"/>
    <mergeCell ref="K61:N61"/>
    <mergeCell ref="A67:Q67"/>
    <mergeCell ref="F43:G43"/>
    <mergeCell ref="F46:G46"/>
    <mergeCell ref="F47:G47"/>
    <mergeCell ref="F48:G48"/>
    <mergeCell ref="F51:G51"/>
    <mergeCell ref="M53:M54"/>
    <mergeCell ref="K54:L54"/>
    <mergeCell ref="E31:G33"/>
    <mergeCell ref="H31:L31"/>
    <mergeCell ref="M31:M32"/>
    <mergeCell ref="F36:G36"/>
    <mergeCell ref="F40:G40"/>
    <mergeCell ref="F42:G42"/>
    <mergeCell ref="E23:G23"/>
    <mergeCell ref="E24:G24"/>
    <mergeCell ref="E25:G25"/>
    <mergeCell ref="E26:G26"/>
    <mergeCell ref="M28:M29"/>
    <mergeCell ref="K29:L29"/>
    <mergeCell ref="F17:G17"/>
    <mergeCell ref="E18:G18"/>
    <mergeCell ref="F19:G19"/>
    <mergeCell ref="F20:G20"/>
    <mergeCell ref="F21:G21"/>
    <mergeCell ref="F22:G22"/>
    <mergeCell ref="E11:G11"/>
    <mergeCell ref="E12:G12"/>
    <mergeCell ref="E13:G13"/>
    <mergeCell ref="E14:G14"/>
    <mergeCell ref="E15:G15"/>
    <mergeCell ref="F16:G16"/>
    <mergeCell ref="E1:M1"/>
    <mergeCell ref="G2:M2"/>
    <mergeCell ref="E3:M3"/>
    <mergeCell ref="H5:L5"/>
    <mergeCell ref="E7:G9"/>
    <mergeCell ref="H7:L7"/>
    <mergeCell ref="M7:M8"/>
  </mergeCells>
  <pageMargins left="0.7" right="0.7" top="0.75" bottom="0.75" header="0.3" footer="0.3"/>
  <pageSetup scale="4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2017-06-27T18:40:39Z</cp:lastPrinted>
  <dcterms:created xsi:type="dcterms:W3CDTF">2017-06-27T18:15:05Z</dcterms:created>
  <dcterms:modified xsi:type="dcterms:W3CDTF">2020-08-01T02:21:02Z</dcterms:modified>
</cp:coreProperties>
</file>