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AI (4)" sheetId="1" r:id="rId1"/>
  </sheets>
  <definedNames>
    <definedName name="_xlnm.Print_Area" localSheetId="0">'EAI (4)'!$A$1:$J$76</definedName>
    <definedName name="_xlnm.Print_Titles" localSheetId="0">'EAI (4)'!$1:$13</definedName>
  </definedNames>
  <calcPr calcId="145621"/>
</workbook>
</file>

<file path=xl/calcChain.xml><?xml version="1.0" encoding="utf-8"?>
<calcChain xmlns="http://schemas.openxmlformats.org/spreadsheetml/2006/main">
  <c r="I61" i="1" l="1"/>
  <c r="F61" i="1"/>
  <c r="I60" i="1"/>
  <c r="F60" i="1"/>
  <c r="I59" i="1"/>
  <c r="F59" i="1"/>
  <c r="I58" i="1"/>
  <c r="F58" i="1"/>
  <c r="I57" i="1"/>
  <c r="F57" i="1"/>
  <c r="I56" i="1"/>
  <c r="F56" i="1"/>
  <c r="F55" i="1" s="1"/>
  <c r="H55" i="1"/>
  <c r="I55" i="1" s="1"/>
  <c r="G55" i="1"/>
  <c r="E55" i="1"/>
  <c r="D55" i="1"/>
  <c r="I54" i="1"/>
  <c r="F54" i="1"/>
  <c r="I53" i="1"/>
  <c r="F53" i="1"/>
  <c r="I52" i="1"/>
  <c r="F52" i="1"/>
  <c r="H51" i="1"/>
  <c r="I51" i="1" s="1"/>
  <c r="G51" i="1"/>
  <c r="F51" i="1"/>
  <c r="E51" i="1"/>
  <c r="D51" i="1"/>
  <c r="I50" i="1"/>
  <c r="F50" i="1"/>
  <c r="I49" i="1"/>
  <c r="F49" i="1"/>
  <c r="I48" i="1"/>
  <c r="F48" i="1"/>
  <c r="H47" i="1"/>
  <c r="I47" i="1" s="1"/>
  <c r="G47" i="1"/>
  <c r="F47" i="1"/>
  <c r="E47" i="1"/>
  <c r="D47" i="1"/>
  <c r="I46" i="1"/>
  <c r="F46" i="1"/>
  <c r="I45" i="1"/>
  <c r="F45" i="1"/>
  <c r="I44" i="1"/>
  <c r="F44" i="1"/>
  <c r="H43" i="1"/>
  <c r="I43" i="1" s="1"/>
  <c r="G43" i="1"/>
  <c r="F43" i="1"/>
  <c r="E43" i="1"/>
  <c r="D43" i="1"/>
  <c r="I42" i="1"/>
  <c r="F42" i="1"/>
  <c r="I41" i="1"/>
  <c r="F41" i="1"/>
  <c r="I40" i="1"/>
  <c r="F40" i="1"/>
  <c r="H39" i="1"/>
  <c r="I39" i="1" s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F32" i="1" s="1"/>
  <c r="I33" i="1"/>
  <c r="F33" i="1"/>
  <c r="H32" i="1"/>
  <c r="I32" i="1" s="1"/>
  <c r="G32" i="1"/>
  <c r="E32" i="1"/>
  <c r="D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H23" i="1"/>
  <c r="I23" i="1" s="1"/>
  <c r="G23" i="1"/>
  <c r="F23" i="1"/>
  <c r="E23" i="1"/>
  <c r="D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F13" i="1" s="1"/>
  <c r="F63" i="1" s="1"/>
  <c r="H13" i="1"/>
  <c r="H63" i="1" s="1"/>
  <c r="G13" i="1"/>
  <c r="G63" i="1" s="1"/>
  <c r="E13" i="1"/>
  <c r="E63" i="1" s="1"/>
  <c r="D13" i="1"/>
  <c r="D63" i="1" s="1"/>
  <c r="I13" i="1" l="1"/>
  <c r="I63" i="1" s="1"/>
</calcChain>
</file>

<file path=xl/sharedStrings.xml><?xml version="1.0" encoding="utf-8"?>
<sst xmlns="http://schemas.openxmlformats.org/spreadsheetml/2006/main" count="69" uniqueCount="67">
  <si>
    <t>ESTADO ANALÍTICO DE INGRESOS</t>
  </si>
  <si>
    <t>CLASIFICACIÓN POR RUBRO/CONCEPTO</t>
  </si>
  <si>
    <t>Del 1 de Enero al 30 de Septiembre de 2017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</si>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</sst>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0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23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2" borderId="1" applyNumberFormat="0" applyFont="0" applyAlignment="0" applyProtection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25" fillId="17" borderId="13" applyNumberFormat="0" applyProtection="0">
      <alignment horizontal="center" vertical="center" wrapText="1"/>
    </xf>
    <xf numFmtId="4" fontId="26" fillId="18" borderId="13" applyNumberFormat="0" applyProtection="0">
      <alignment horizontal="center" vertical="center" wrapText="1"/>
    </xf>
    <xf numFmtId="4" fontId="27" fillId="17" borderId="13" applyNumberFormat="0" applyProtection="0">
      <alignment horizontal="left" vertical="center" wrapText="1"/>
    </xf>
    <xf numFmtId="4" fontId="28" fillId="19" borderId="0" applyNumberFormat="0" applyProtection="0">
      <alignment horizontal="left" vertical="center" wrapText="1"/>
    </xf>
    <xf numFmtId="4" fontId="29" fillId="20" borderId="13" applyNumberFormat="0" applyProtection="0">
      <alignment horizontal="right" vertical="center"/>
    </xf>
    <xf numFmtId="4" fontId="29" fillId="21" borderId="13" applyNumberFormat="0" applyProtection="0">
      <alignment horizontal="right" vertical="center"/>
    </xf>
    <xf numFmtId="4" fontId="29" fillId="22" borderId="13" applyNumberFormat="0" applyProtection="0">
      <alignment horizontal="right" vertical="center"/>
    </xf>
    <xf numFmtId="4" fontId="29" fillId="23" borderId="13" applyNumberFormat="0" applyProtection="0">
      <alignment horizontal="right" vertical="center"/>
    </xf>
    <xf numFmtId="4" fontId="29" fillId="24" borderId="13" applyNumberFormat="0" applyProtection="0">
      <alignment horizontal="right" vertical="center"/>
    </xf>
    <xf numFmtId="4" fontId="29" fillId="25" borderId="13" applyNumberFormat="0" applyProtection="0">
      <alignment horizontal="right" vertical="center"/>
    </xf>
    <xf numFmtId="4" fontId="29" fillId="26" borderId="13" applyNumberFormat="0" applyProtection="0">
      <alignment horizontal="right" vertical="center"/>
    </xf>
    <xf numFmtId="4" fontId="29" fillId="27" borderId="13" applyNumberFormat="0" applyProtection="0">
      <alignment horizontal="right" vertical="center"/>
    </xf>
    <xf numFmtId="4" fontId="29" fillId="28" borderId="13" applyNumberFormat="0" applyProtection="0">
      <alignment horizontal="right" vertical="center"/>
    </xf>
    <xf numFmtId="4" fontId="30" fillId="29" borderId="14" applyNumberFormat="0" applyProtection="0">
      <alignment horizontal="left" vertical="center" indent="1"/>
    </xf>
    <xf numFmtId="4" fontId="30" fillId="30" borderId="0" applyNumberFormat="0" applyProtection="0">
      <alignment horizontal="left" vertical="center" indent="1"/>
    </xf>
    <xf numFmtId="4" fontId="31" fillId="31" borderId="0" applyNumberFormat="0" applyProtection="0">
      <alignment horizontal="left" vertical="center" indent="1"/>
    </xf>
    <xf numFmtId="4" fontId="29" fillId="32" borderId="13" applyNumberFormat="0" applyProtection="0">
      <alignment horizontal="right" vertical="center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29" fillId="33" borderId="13" applyNumberFormat="0" applyProtection="0">
      <alignment vertical="center"/>
    </xf>
    <xf numFmtId="4" fontId="32" fillId="33" borderId="13" applyNumberFormat="0" applyProtection="0">
      <alignment vertical="center"/>
    </xf>
    <xf numFmtId="4" fontId="31" fillId="32" borderId="15" applyNumberFormat="0" applyProtection="0">
      <alignment horizontal="left" vertical="center" indent="1"/>
    </xf>
    <xf numFmtId="4" fontId="33" fillId="19" borderId="16" applyNumberFormat="0" applyProtection="0">
      <alignment horizontal="center" vertical="center" wrapText="1"/>
    </xf>
    <xf numFmtId="4" fontId="32" fillId="33" borderId="13" applyNumberFormat="0" applyProtection="0">
      <alignment horizontal="center" vertical="center" wrapText="1"/>
    </xf>
    <xf numFmtId="4" fontId="34" fillId="34" borderId="16" applyNumberFormat="0" applyProtection="0">
      <alignment horizontal="left" vertical="center" wrapText="1"/>
    </xf>
    <xf numFmtId="4" fontId="9" fillId="35" borderId="13" applyNumberFormat="0" applyProtection="0">
      <alignment horizontal="left" vertical="center" indent="1"/>
    </xf>
    <xf numFmtId="4" fontId="35" fillId="0" borderId="0" applyNumberFormat="0" applyProtection="0">
      <alignment horizontal="left" vertical="center" indent="1"/>
    </xf>
    <xf numFmtId="4" fontId="36" fillId="33" borderId="13" applyNumberFormat="0" applyProtection="0">
      <alignment horizontal="right" vertical="center"/>
    </xf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</cellStyleXfs>
  <cellXfs count="45">
    <xf numFmtId="0" fontId="0" fillId="0" borderId="0" xfId="0"/>
    <xf numFmtId="0" fontId="3" fillId="11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/>
    <xf numFmtId="0" fontId="5" fillId="12" borderId="0" xfId="0" applyFont="1" applyFill="1" applyBorder="1" applyAlignment="1">
      <alignment horizontal="centerContinuous" vertical="center"/>
    </xf>
    <xf numFmtId="0" fontId="4" fillId="11" borderId="0" xfId="0" applyFont="1" applyFill="1" applyBorder="1"/>
    <xf numFmtId="0" fontId="3" fillId="11" borderId="0" xfId="2" applyFont="1" applyFill="1" applyBorder="1"/>
    <xf numFmtId="0" fontId="3" fillId="11" borderId="0" xfId="2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wrapText="1"/>
    </xf>
    <xf numFmtId="37" fontId="5" fillId="13" borderId="7" xfId="2" applyNumberFormat="1" applyFont="1" applyFill="1" applyBorder="1" applyAlignment="1">
      <alignment horizontal="center" vertical="center" wrapText="1"/>
    </xf>
    <xf numFmtId="37" fontId="5" fillId="13" borderId="8" xfId="2" applyNumberFormat="1" applyFont="1" applyFill="1" applyBorder="1" applyAlignment="1">
      <alignment horizontal="center" vertical="center"/>
    </xf>
    <xf numFmtId="37" fontId="5" fillId="13" borderId="3" xfId="2" applyNumberFormat="1" applyFont="1" applyFill="1" applyBorder="1" applyAlignment="1">
      <alignment horizontal="center" vertical="center"/>
    </xf>
    <xf numFmtId="0" fontId="6" fillId="14" borderId="2" xfId="0" applyFont="1" applyFill="1" applyBorder="1"/>
    <xf numFmtId="0" fontId="7" fillId="14" borderId="3" xfId="0" applyFont="1" applyFill="1" applyBorder="1" applyAlignment="1">
      <alignment horizontal="justify"/>
    </xf>
    <xf numFmtId="43" fontId="8" fillId="14" borderId="3" xfId="1" applyFont="1" applyFill="1" applyBorder="1" applyAlignment="1">
      <alignment horizontal="center"/>
    </xf>
    <xf numFmtId="43" fontId="9" fillId="14" borderId="3" xfId="1" applyFont="1" applyFill="1" applyBorder="1" applyAlignment="1">
      <alignment horizontal="center"/>
    </xf>
    <xf numFmtId="0" fontId="6" fillId="0" borderId="5" xfId="0" applyFont="1" applyBorder="1"/>
    <xf numFmtId="0" fontId="10" fillId="0" borderId="6" xfId="0" applyFont="1" applyBorder="1" applyAlignment="1">
      <alignment horizontal="justify" vertical="top" wrapText="1"/>
    </xf>
    <xf numFmtId="43" fontId="9" fillId="15" borderId="6" xfId="1" applyFont="1" applyFill="1" applyBorder="1" applyAlignment="1">
      <alignment horizontal="center"/>
    </xf>
    <xf numFmtId="43" fontId="9" fillId="15" borderId="9" xfId="1" applyFont="1" applyFill="1" applyBorder="1" applyAlignment="1">
      <alignment horizontal="center"/>
    </xf>
    <xf numFmtId="0" fontId="6" fillId="14" borderId="5" xfId="0" applyFont="1" applyFill="1" applyBorder="1"/>
    <xf numFmtId="0" fontId="11" fillId="14" borderId="6" xfId="0" applyFont="1" applyFill="1" applyBorder="1"/>
    <xf numFmtId="43" fontId="8" fillId="14" borderId="6" xfId="1" applyFont="1" applyFill="1" applyBorder="1" applyAlignment="1">
      <alignment horizontal="center"/>
    </xf>
    <xf numFmtId="4" fontId="4" fillId="0" borderId="0" xfId="0" applyNumberFormat="1" applyFont="1" applyFill="1" applyBorder="1"/>
    <xf numFmtId="43" fontId="3" fillId="1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4" fillId="15" borderId="6" xfId="1" applyFont="1" applyFill="1" applyBorder="1" applyAlignment="1">
      <alignment vertical="center" wrapText="1"/>
    </xf>
    <xf numFmtId="43" fontId="4" fillId="15" borderId="9" xfId="1" applyFont="1" applyFill="1" applyBorder="1" applyAlignment="1">
      <alignment vertical="center" wrapText="1"/>
    </xf>
    <xf numFmtId="0" fontId="3" fillId="0" borderId="0" xfId="0" applyFont="1" applyFill="1" applyBorder="1"/>
    <xf numFmtId="0" fontId="13" fillId="0" borderId="10" xfId="0" applyFont="1" applyBorder="1" applyAlignment="1">
      <alignment horizontal="justify"/>
    </xf>
    <xf numFmtId="0" fontId="14" fillId="0" borderId="11" xfId="0" applyFont="1" applyBorder="1" applyAlignment="1">
      <alignment horizontal="justify" vertical="top" wrapText="1"/>
    </xf>
    <xf numFmtId="0" fontId="15" fillId="15" borderId="10" xfId="0" applyFont="1" applyFill="1" applyBorder="1" applyAlignment="1">
      <alignment horizontal="justify" vertical="center" wrapText="1"/>
    </xf>
    <xf numFmtId="0" fontId="15" fillId="15" borderId="12" xfId="0" applyFont="1" applyFill="1" applyBorder="1" applyAlignment="1">
      <alignment horizontal="justify" vertical="center" wrapText="1"/>
    </xf>
    <xf numFmtId="43" fontId="3" fillId="15" borderId="4" xfId="1" applyFont="1" applyFill="1" applyBorder="1" applyAlignment="1">
      <alignment vertical="center" wrapText="1"/>
    </xf>
    <xf numFmtId="0" fontId="16" fillId="15" borderId="0" xfId="0" applyFont="1" applyFill="1"/>
    <xf numFmtId="0" fontId="17" fillId="11" borderId="0" xfId="0" applyFont="1" applyFill="1" applyBorder="1"/>
    <xf numFmtId="0" fontId="4" fillId="0" borderId="12" xfId="0" applyFont="1" applyFill="1" applyBorder="1"/>
  </cellXfs>
  <cellStyles count="40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5" xfId="44"/>
    <cellStyle name="Millares 2 2 6" xfId="45"/>
    <cellStyle name="Millares 2 20" xfId="46"/>
    <cellStyle name="Millares 2 3" xfId="47"/>
    <cellStyle name="Millares 2 3 2" xfId="48"/>
    <cellStyle name="Millares 2 3 2 2" xfId="49"/>
    <cellStyle name="Millares 2 3 3" xfId="50"/>
    <cellStyle name="Millares 2 3 4" xfId="51"/>
    <cellStyle name="Millares 2 4" xfId="52"/>
    <cellStyle name="Millares 2 4 2" xfId="53"/>
    <cellStyle name="Millares 2 5" xfId="54"/>
    <cellStyle name="Millares 2 6" xfId="55"/>
    <cellStyle name="Millares 2 7" xfId="56"/>
    <cellStyle name="Millares 2 8" xfId="57"/>
    <cellStyle name="Millares 2 9" xfId="58"/>
    <cellStyle name="Millares 3" xfId="59"/>
    <cellStyle name="Millares 3 2" xfId="60"/>
    <cellStyle name="Millares 3 2 2" xfId="61"/>
    <cellStyle name="Millares 3 3" xfId="62"/>
    <cellStyle name="Millares 3 4" xfId="63"/>
    <cellStyle name="Millares 3 5" xfId="64"/>
    <cellStyle name="Millares 3 6" xfId="65"/>
    <cellStyle name="Millares 3 7" xfId="66"/>
    <cellStyle name="Millares 3 8" xfId="67"/>
    <cellStyle name="Millares 4" xfId="68"/>
    <cellStyle name="Millares 4 2" xfId="69"/>
    <cellStyle name="Millares 4 3" xfId="70"/>
    <cellStyle name="Millares 5" xfId="71"/>
    <cellStyle name="Millares 5 2" xfId="72"/>
    <cellStyle name="Millares 5 3" xfId="73"/>
    <cellStyle name="Millares 6" xfId="74"/>
    <cellStyle name="Millares 7" xfId="75"/>
    <cellStyle name="Millares 7 2" xfId="76"/>
    <cellStyle name="Millares 8" xfId="77"/>
    <cellStyle name="Millares 8 2" xfId="78"/>
    <cellStyle name="Millares 9" xfId="79"/>
    <cellStyle name="Moneda 2" xfId="80"/>
    <cellStyle name="Moneda 2 2" xfId="81"/>
    <cellStyle name="Moneda 2 3" xfId="82"/>
    <cellStyle name="Moneda 2 4" xfId="83"/>
    <cellStyle name="Moneda 2 5" xfId="84"/>
    <cellStyle name="Moneda 3" xfId="85"/>
    <cellStyle name="Moneda 4" xfId="86"/>
    <cellStyle name="Moneda 5" xfId="87"/>
    <cellStyle name="Normal" xfId="0" builtinId="0"/>
    <cellStyle name="Normal 10" xfId="88"/>
    <cellStyle name="Normal 10 10" xfId="89"/>
    <cellStyle name="Normal 10 11" xfId="90"/>
    <cellStyle name="Normal 10 12" xfId="91"/>
    <cellStyle name="Normal 10 13" xfId="92"/>
    <cellStyle name="Normal 10 14" xfId="93"/>
    <cellStyle name="Normal 10 2" xfId="94"/>
    <cellStyle name="Normal 10 3" xfId="95"/>
    <cellStyle name="Normal 10 4" xfId="96"/>
    <cellStyle name="Normal 10 5" xfId="97"/>
    <cellStyle name="Normal 10 6" xfId="98"/>
    <cellStyle name="Normal 10 7" xfId="99"/>
    <cellStyle name="Normal 10 8" xfId="100"/>
    <cellStyle name="Normal 10 9" xfId="101"/>
    <cellStyle name="Normal 11" xfId="102"/>
    <cellStyle name="Normal 11 10" xfId="103"/>
    <cellStyle name="Normal 11 11" xfId="104"/>
    <cellStyle name="Normal 11 12" xfId="105"/>
    <cellStyle name="Normal 11 13" xfId="106"/>
    <cellStyle name="Normal 11 2" xfId="107"/>
    <cellStyle name="Normal 11 3" xfId="108"/>
    <cellStyle name="Normal 11 4" xfId="109"/>
    <cellStyle name="Normal 11 5" xfId="110"/>
    <cellStyle name="Normal 11 6" xfId="111"/>
    <cellStyle name="Normal 11 7" xfId="112"/>
    <cellStyle name="Normal 11 8" xfId="113"/>
    <cellStyle name="Normal 11 9" xfId="114"/>
    <cellStyle name="Normal 12" xfId="115"/>
    <cellStyle name="Normal 12 2" xfId="116"/>
    <cellStyle name="Normal 13" xfId="117"/>
    <cellStyle name="Normal 14" xfId="118"/>
    <cellStyle name="Normal 14 2" xfId="119"/>
    <cellStyle name="Normal 15" xfId="120"/>
    <cellStyle name="Normal 16" xfId="121"/>
    <cellStyle name="Normal 2" xfId="122"/>
    <cellStyle name="Normal 2 10" xfId="123"/>
    <cellStyle name="Normal 2 10 2" xfId="124"/>
    <cellStyle name="Normal 2 10 3" xfId="125"/>
    <cellStyle name="Normal 2 11" xfId="126"/>
    <cellStyle name="Normal 2 11 2" xfId="127"/>
    <cellStyle name="Normal 2 11 3" xfId="128"/>
    <cellStyle name="Normal 2 12" xfId="129"/>
    <cellStyle name="Normal 2 12 2" xfId="130"/>
    <cellStyle name="Normal 2 12 3" xfId="131"/>
    <cellStyle name="Normal 2 13" xfId="132"/>
    <cellStyle name="Normal 2 13 2" xfId="133"/>
    <cellStyle name="Normal 2 13 3" xfId="134"/>
    <cellStyle name="Normal 2 14" xfId="135"/>
    <cellStyle name="Normal 2 14 2" xfId="136"/>
    <cellStyle name="Normal 2 14 3" xfId="137"/>
    <cellStyle name="Normal 2 15" xfId="138"/>
    <cellStyle name="Normal 2 15 2" xfId="139"/>
    <cellStyle name="Normal 2 15 3" xfId="140"/>
    <cellStyle name="Normal 2 16" xfId="141"/>
    <cellStyle name="Normal 2 16 2" xfId="142"/>
    <cellStyle name="Normal 2 16 3" xfId="143"/>
    <cellStyle name="Normal 2 17" xfId="144"/>
    <cellStyle name="Normal 2 17 2" xfId="145"/>
    <cellStyle name="Normal 2 17 3" xfId="146"/>
    <cellStyle name="Normal 2 18" xfId="147"/>
    <cellStyle name="Normal 2 18 2" xfId="148"/>
    <cellStyle name="Normal 2 19" xfId="149"/>
    <cellStyle name="Normal 2 2" xfId="150"/>
    <cellStyle name="Normal 2 2 10" xfId="151"/>
    <cellStyle name="Normal 2 2 11" xfId="152"/>
    <cellStyle name="Normal 2 2 12" xfId="153"/>
    <cellStyle name="Normal 2 2 13" xfId="154"/>
    <cellStyle name="Normal 2 2 14" xfId="155"/>
    <cellStyle name="Normal 2 2 15" xfId="156"/>
    <cellStyle name="Normal 2 2 16" xfId="157"/>
    <cellStyle name="Normal 2 2 17" xfId="158"/>
    <cellStyle name="Normal 2 2 18" xfId="159"/>
    <cellStyle name="Normal 2 2 19" xfId="160"/>
    <cellStyle name="Normal 2 2 2" xfId="161"/>
    <cellStyle name="Normal 2 2 2 2" xfId="162"/>
    <cellStyle name="Normal 2 2 2 3" xfId="163"/>
    <cellStyle name="Normal 2 2 2 4" xfId="164"/>
    <cellStyle name="Normal 2 2 2 5" xfId="165"/>
    <cellStyle name="Normal 2 2 2 6" xfId="166"/>
    <cellStyle name="Normal 2 2 2 7" xfId="167"/>
    <cellStyle name="Normal 2 2 20" xfId="168"/>
    <cellStyle name="Normal 2 2 21" xfId="169"/>
    <cellStyle name="Normal 2 2 22" xfId="170"/>
    <cellStyle name="Normal 2 2 23" xfId="171"/>
    <cellStyle name="Normal 2 2 3" xfId="172"/>
    <cellStyle name="Normal 2 2 4" xfId="173"/>
    <cellStyle name="Normal 2 2 5" xfId="174"/>
    <cellStyle name="Normal 2 2 6" xfId="175"/>
    <cellStyle name="Normal 2 2 7" xfId="176"/>
    <cellStyle name="Normal 2 2 8" xfId="177"/>
    <cellStyle name="Normal 2 2 9" xfId="178"/>
    <cellStyle name="Normal 2 20" xfId="179"/>
    <cellStyle name="Normal 2 21" xfId="180"/>
    <cellStyle name="Normal 2 22" xfId="181"/>
    <cellStyle name="Normal 2 23" xfId="182"/>
    <cellStyle name="Normal 2 24" xfId="183"/>
    <cellStyle name="Normal 2 25" xfId="184"/>
    <cellStyle name="Normal 2 26" xfId="185"/>
    <cellStyle name="Normal 2 27" xfId="186"/>
    <cellStyle name="Normal 2 28" xfId="187"/>
    <cellStyle name="Normal 2 29" xfId="188"/>
    <cellStyle name="Normal 2 3" xfId="189"/>
    <cellStyle name="Normal 2 3 2" xfId="190"/>
    <cellStyle name="Normal 2 3 3" xfId="191"/>
    <cellStyle name="Normal 2 3 4" xfId="192"/>
    <cellStyle name="Normal 2 3 5" xfId="193"/>
    <cellStyle name="Normal 2 3 6" xfId="194"/>
    <cellStyle name="Normal 2 3 7" xfId="195"/>
    <cellStyle name="Normal 2 3 8" xfId="196"/>
    <cellStyle name="Normal 2 3 9" xfId="197"/>
    <cellStyle name="Normal 2 30" xfId="198"/>
    <cellStyle name="Normal 2 31" xfId="199"/>
    <cellStyle name="Normal 2 32" xfId="200"/>
    <cellStyle name="Normal 2 4" xfId="201"/>
    <cellStyle name="Normal 2 4 2" xfId="202"/>
    <cellStyle name="Normal 2 4 3" xfId="203"/>
    <cellStyle name="Normal 2 5" xfId="204"/>
    <cellStyle name="Normal 2 5 2" xfId="205"/>
    <cellStyle name="Normal 2 5 3" xfId="206"/>
    <cellStyle name="Normal 2 6" xfId="207"/>
    <cellStyle name="Normal 2 6 2" xfId="208"/>
    <cellStyle name="Normal 2 6 3" xfId="209"/>
    <cellStyle name="Normal 2 7" xfId="210"/>
    <cellStyle name="Normal 2 7 2" xfId="211"/>
    <cellStyle name="Normal 2 7 3" xfId="212"/>
    <cellStyle name="Normal 2 8" xfId="213"/>
    <cellStyle name="Normal 2 8 2" xfId="214"/>
    <cellStyle name="Normal 2 8 3" xfId="215"/>
    <cellStyle name="Normal 2 82" xfId="216"/>
    <cellStyle name="Normal 2 83" xfId="217"/>
    <cellStyle name="Normal 2 86" xfId="218"/>
    <cellStyle name="Normal 2 9" xfId="219"/>
    <cellStyle name="Normal 2 9 2" xfId="220"/>
    <cellStyle name="Normal 2 9 3" xfId="221"/>
    <cellStyle name="Normal 3" xfId="222"/>
    <cellStyle name="Normal 3 10" xfId="223"/>
    <cellStyle name="Normal 3 10 2" xfId="224"/>
    <cellStyle name="Normal 3 11" xfId="225"/>
    <cellStyle name="Normal 3 11 2" xfId="226"/>
    <cellStyle name="Normal 3 12" xfId="227"/>
    <cellStyle name="Normal 3 12 2" xfId="228"/>
    <cellStyle name="Normal 3 13" xfId="229"/>
    <cellStyle name="Normal 3 13 2" xfId="230"/>
    <cellStyle name="Normal 3 14" xfId="231"/>
    <cellStyle name="Normal 3 2" xfId="232"/>
    <cellStyle name="Normal 3 2 2" xfId="233"/>
    <cellStyle name="Normal 3 3" xfId="234"/>
    <cellStyle name="Normal 3 4" xfId="235"/>
    <cellStyle name="Normal 3 5" xfId="236"/>
    <cellStyle name="Normal 3 5 2" xfId="237"/>
    <cellStyle name="Normal 3 6" xfId="238"/>
    <cellStyle name="Normal 3 6 2" xfId="239"/>
    <cellStyle name="Normal 3 7" xfId="240"/>
    <cellStyle name="Normal 3 7 2" xfId="241"/>
    <cellStyle name="Normal 3 8" xfId="242"/>
    <cellStyle name="Normal 3 8 2" xfId="243"/>
    <cellStyle name="Normal 3 9" xfId="244"/>
    <cellStyle name="Normal 3 9 2" xfId="245"/>
    <cellStyle name="Normal 4" xfId="246"/>
    <cellStyle name="Normal 4 10" xfId="247"/>
    <cellStyle name="Normal 4 11" xfId="248"/>
    <cellStyle name="Normal 4 12" xfId="249"/>
    <cellStyle name="Normal 4 13" xfId="250"/>
    <cellStyle name="Normal 4 2" xfId="251"/>
    <cellStyle name="Normal 4 2 2" xfId="252"/>
    <cellStyle name="Normal 4 3" xfId="253"/>
    <cellStyle name="Normal 4 3 2" xfId="254"/>
    <cellStyle name="Normal 4 4" xfId="255"/>
    <cellStyle name="Normal 4 4 2" xfId="256"/>
    <cellStyle name="Normal 4 5" xfId="257"/>
    <cellStyle name="Normal 4 5 2" xfId="258"/>
    <cellStyle name="Normal 4 6" xfId="259"/>
    <cellStyle name="Normal 4 7" xfId="260"/>
    <cellStyle name="Normal 4 8" xfId="261"/>
    <cellStyle name="Normal 4 9" xfId="262"/>
    <cellStyle name="Normal 5" xfId="263"/>
    <cellStyle name="Normal 5 10" xfId="264"/>
    <cellStyle name="Normal 5 10 2" xfId="265"/>
    <cellStyle name="Normal 5 11" xfId="266"/>
    <cellStyle name="Normal 5 11 2" xfId="267"/>
    <cellStyle name="Normal 5 12" xfId="268"/>
    <cellStyle name="Normal 5 12 2" xfId="269"/>
    <cellStyle name="Normal 5 13" xfId="270"/>
    <cellStyle name="Normal 5 13 2" xfId="271"/>
    <cellStyle name="Normal 5 14" xfId="272"/>
    <cellStyle name="Normal 5 15" xfId="273"/>
    <cellStyle name="Normal 5 16" xfId="274"/>
    <cellStyle name="Normal 5 17" xfId="275"/>
    <cellStyle name="Normal 5 18" xfId="276"/>
    <cellStyle name="Normal 5 2" xfId="277"/>
    <cellStyle name="Normal 5 2 2" xfId="278"/>
    <cellStyle name="Normal 5 3" xfId="279"/>
    <cellStyle name="Normal 5 3 2" xfId="280"/>
    <cellStyle name="Normal 5 4" xfId="281"/>
    <cellStyle name="Normal 5 4 2" xfId="282"/>
    <cellStyle name="Normal 5 5" xfId="283"/>
    <cellStyle name="Normal 5 5 2" xfId="284"/>
    <cellStyle name="Normal 5 6" xfId="285"/>
    <cellStyle name="Normal 5 6 2" xfId="286"/>
    <cellStyle name="Normal 5 7" xfId="287"/>
    <cellStyle name="Normal 5 7 2" xfId="288"/>
    <cellStyle name="Normal 5 8" xfId="289"/>
    <cellStyle name="Normal 5 8 2" xfId="290"/>
    <cellStyle name="Normal 5 9" xfId="291"/>
    <cellStyle name="Normal 5 9 2" xfId="292"/>
    <cellStyle name="Normal 56" xfId="293"/>
    <cellStyle name="Normal 6" xfId="294"/>
    <cellStyle name="Normal 6 10" xfId="295"/>
    <cellStyle name="Normal 6 11" xfId="296"/>
    <cellStyle name="Normal 6 12" xfId="297"/>
    <cellStyle name="Normal 6 13" xfId="298"/>
    <cellStyle name="Normal 6 2" xfId="299"/>
    <cellStyle name="Normal 6 2 2" xfId="300"/>
    <cellStyle name="Normal 6 2 3" xfId="301"/>
    <cellStyle name="Normal 6 2 4" xfId="302"/>
    <cellStyle name="Normal 6 3" xfId="303"/>
    <cellStyle name="Normal 6 3 2" xfId="304"/>
    <cellStyle name="Normal 6 4" xfId="305"/>
    <cellStyle name="Normal 6 4 2" xfId="306"/>
    <cellStyle name="Normal 6 5" xfId="307"/>
    <cellStyle name="Normal 6 5 2" xfId="308"/>
    <cellStyle name="Normal 6 6" xfId="309"/>
    <cellStyle name="Normal 6 7" xfId="310"/>
    <cellStyle name="Normal 6 8" xfId="311"/>
    <cellStyle name="Normal 6 9" xfId="312"/>
    <cellStyle name="Normal 67" xfId="313"/>
    <cellStyle name="Normal 7" xfId="314"/>
    <cellStyle name="Normal 7 10" xfId="315"/>
    <cellStyle name="Normal 7 10 2" xfId="316"/>
    <cellStyle name="Normal 7 11" xfId="317"/>
    <cellStyle name="Normal 7 11 2" xfId="318"/>
    <cellStyle name="Normal 7 12" xfId="319"/>
    <cellStyle name="Normal 7 12 2" xfId="320"/>
    <cellStyle name="Normal 7 13" xfId="321"/>
    <cellStyle name="Normal 7 13 2" xfId="322"/>
    <cellStyle name="Normal 7 14" xfId="323"/>
    <cellStyle name="Normal 7 15" xfId="324"/>
    <cellStyle name="Normal 7 16" xfId="325"/>
    <cellStyle name="Normal 7 17" xfId="326"/>
    <cellStyle name="Normal 7 18" xfId="327"/>
    <cellStyle name="Normal 7 2" xfId="328"/>
    <cellStyle name="Normal 7 2 2" xfId="329"/>
    <cellStyle name="Normal 7 3" xfId="330"/>
    <cellStyle name="Normal 7 3 2" xfId="331"/>
    <cellStyle name="Normal 7 4" xfId="332"/>
    <cellStyle name="Normal 7 4 2" xfId="333"/>
    <cellStyle name="Normal 7 5" xfId="334"/>
    <cellStyle name="Normal 7 5 2" xfId="335"/>
    <cellStyle name="Normal 7 6" xfId="336"/>
    <cellStyle name="Normal 7 6 2" xfId="337"/>
    <cellStyle name="Normal 7 7" xfId="338"/>
    <cellStyle name="Normal 7 7 2" xfId="339"/>
    <cellStyle name="Normal 7 8" xfId="340"/>
    <cellStyle name="Normal 7 8 2" xfId="341"/>
    <cellStyle name="Normal 7 9" xfId="342"/>
    <cellStyle name="Normal 7 9 2" xfId="343"/>
    <cellStyle name="Normal 8" xfId="344"/>
    <cellStyle name="Normal 8 2" xfId="345"/>
    <cellStyle name="Normal 9" xfId="2"/>
    <cellStyle name="Normal 9 2" xfId="346"/>
    <cellStyle name="Normal 9 3" xfId="347"/>
    <cellStyle name="Notas 2" xfId="348"/>
    <cellStyle name="Notas 2 2" xfId="349"/>
    <cellStyle name="Notas 3" xfId="350"/>
    <cellStyle name="Notas 3 2" xfId="351"/>
    <cellStyle name="Notas 4" xfId="352"/>
    <cellStyle name="Porcentaje 2" xfId="353"/>
    <cellStyle name="Porcentaje 2 2" xfId="354"/>
    <cellStyle name="Porcentaje 3" xfId="355"/>
    <cellStyle name="Porcentaje 3 2" xfId="356"/>
    <cellStyle name="Porcentaje 4" xfId="357"/>
    <cellStyle name="Porcentual 2" xfId="358"/>
    <cellStyle name="Porcentual 2 2" xfId="359"/>
    <cellStyle name="Porcentual 2 3" xfId="360"/>
    <cellStyle name="SAPBEXaggData" xfId="361"/>
    <cellStyle name="SAPBEXaggDataEmph" xfId="362"/>
    <cellStyle name="SAPBEXaggItem" xfId="363"/>
    <cellStyle name="SAPBEXchaText" xfId="364"/>
    <cellStyle name="SAPBEXexcBad7" xfId="365"/>
    <cellStyle name="SAPBEXexcBad8" xfId="366"/>
    <cellStyle name="SAPBEXexcBad9" xfId="367"/>
    <cellStyle name="SAPBEXexcCritical4" xfId="368"/>
    <cellStyle name="SAPBEXexcCritical5" xfId="369"/>
    <cellStyle name="SAPBEXexcCritical6" xfId="370"/>
    <cellStyle name="SAPBEXexcGood1" xfId="371"/>
    <cellStyle name="SAPBEXexcGood2" xfId="372"/>
    <cellStyle name="SAPBEXexcGood3" xfId="373"/>
    <cellStyle name="SAPBEXfilterDrill" xfId="374"/>
    <cellStyle name="SAPBEXfilterItem" xfId="375"/>
    <cellStyle name="SAPBEXfilterText" xfId="376"/>
    <cellStyle name="SAPBEXformats" xfId="377"/>
    <cellStyle name="SAPBEXheaderItem" xfId="378"/>
    <cellStyle name="SAPBEXheaderText" xfId="379"/>
    <cellStyle name="SAPBEXresData" xfId="380"/>
    <cellStyle name="SAPBEXresDataEmph" xfId="381"/>
    <cellStyle name="SAPBEXresItem" xfId="382"/>
    <cellStyle name="SAPBEXstdData" xfId="383"/>
    <cellStyle name="SAPBEXstdDataEmph" xfId="384"/>
    <cellStyle name="SAPBEXstdItem" xfId="385"/>
    <cellStyle name="SAPBEXstdItem 2" xfId="386"/>
    <cellStyle name="SAPBEXtitle" xfId="387"/>
    <cellStyle name="SAPBEXundefined" xfId="388"/>
    <cellStyle name="Total 10" xfId="389"/>
    <cellStyle name="Total 11" xfId="390"/>
    <cellStyle name="Total 12" xfId="391"/>
    <cellStyle name="Total 13" xfId="392"/>
    <cellStyle name="Total 14" xfId="393"/>
    <cellStyle name="Total 2" xfId="394"/>
    <cellStyle name="Total 3" xfId="395"/>
    <cellStyle name="Total 4" xfId="396"/>
    <cellStyle name="Total 5" xfId="397"/>
    <cellStyle name="Total 6" xfId="398"/>
    <cellStyle name="Total 7" xfId="399"/>
    <cellStyle name="Total 8" xfId="400"/>
    <cellStyle name="Total 9" xfId="4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561975</xdr:colOff>
      <xdr:row>4</xdr:row>
      <xdr:rowOff>144200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33350"/>
          <a:ext cx="1704975" cy="6585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8001000</xdr:colOff>
      <xdr:row>0</xdr:row>
      <xdr:rowOff>0</xdr:rowOff>
    </xdr:from>
    <xdr:ext cx="700089" cy="825273"/>
    <xdr:pic>
      <xdr:nvPicPr>
        <xdr:cNvPr id="3" name="2 Imagen" descr="Valezka:Users:Valezka:Desktop:2014:LOGOS:logocomple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0"/>
          <a:ext cx="700089" cy="82527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7</xdr:col>
      <xdr:colOff>723900</xdr:colOff>
      <xdr:row>1</xdr:row>
      <xdr:rowOff>47625</xdr:rowOff>
    </xdr:from>
    <xdr:to>
      <xdr:col>8</xdr:col>
      <xdr:colOff>1121664</xdr:colOff>
      <xdr:row>4</xdr:row>
      <xdr:rowOff>140875</xdr:rowOff>
    </xdr:to>
    <xdr:pic>
      <xdr:nvPicPr>
        <xdr:cNvPr id="4" name="3 Imagen" descr="Valezka:Users:Valezka:Desktop:2014:LOGOS:SALUD_horizontal_CMYK.ps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7850" y="209550"/>
          <a:ext cx="1578864" cy="579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885825</xdr:colOff>
      <xdr:row>66</xdr:row>
      <xdr:rowOff>104707</xdr:rowOff>
    </xdr:from>
    <xdr:to>
      <xdr:col>8</xdr:col>
      <xdr:colOff>577851</xdr:colOff>
      <xdr:row>75</xdr:row>
      <xdr:rowOff>84587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4021"/>
        <a:stretch/>
      </xdr:blipFill>
      <xdr:spPr>
        <a:xfrm>
          <a:off x="1704975" y="10791757"/>
          <a:ext cx="16417926" cy="1437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showGridLines="0" tabSelected="1" view="pageLayout" topLeftCell="B1" zoomScaleNormal="85" workbookViewId="0">
      <selection activeCell="D1" sqref="D1"/>
    </sheetView>
  </sheetViews>
  <sheetFormatPr baseColWidth="10" defaultColWidth="0" defaultRowHeight="12.75" x14ac:dyDescent="0.2"/>
  <cols>
    <col min="1" max="1" width="11.42578125" style="4" customWidth="1"/>
    <col min="2" max="2" width="16.28515625" style="6" customWidth="1"/>
    <col min="3" max="3" width="123.7109375" style="4" bestFit="1" customWidth="1"/>
    <col min="4" max="4" width="16.42578125" style="4" bestFit="1" customWidth="1"/>
    <col min="5" max="5" width="27.5703125" style="4" bestFit="1" customWidth="1"/>
    <col min="6" max="6" width="16.5703125" style="4" bestFit="1" customWidth="1"/>
    <col min="7" max="8" width="16.42578125" style="4" bestFit="1" customWidth="1"/>
    <col min="9" max="9" width="16.140625" style="4" bestFit="1" customWidth="1"/>
    <col min="10" max="10" width="11.42578125" style="4" customWidth="1"/>
    <col min="11" max="14" width="13.7109375" style="4" hidden="1" customWidth="1"/>
    <col min="15" max="16384" width="11.42578125" style="4" hidden="1"/>
  </cols>
  <sheetData>
    <row r="1" spans="2:10" x14ac:dyDescent="0.2">
      <c r="B1" s="1"/>
      <c r="C1" s="2"/>
      <c r="D1" s="2"/>
      <c r="E1" s="3"/>
      <c r="F1" s="2"/>
      <c r="G1" s="2"/>
      <c r="H1" s="2"/>
      <c r="I1" s="2"/>
    </row>
    <row r="6" spans="2:10" x14ac:dyDescent="0.2">
      <c r="B6" s="5"/>
      <c r="C6" s="5" t="s">
        <v>0</v>
      </c>
      <c r="D6" s="5"/>
      <c r="E6" s="5"/>
      <c r="F6" s="5"/>
      <c r="G6" s="5"/>
      <c r="H6" s="5"/>
      <c r="I6" s="5"/>
    </row>
    <row r="7" spans="2:10" s="6" customFormat="1" x14ac:dyDescent="0.2">
      <c r="B7" s="5"/>
      <c r="C7" s="5" t="s">
        <v>1</v>
      </c>
      <c r="D7" s="5"/>
      <c r="E7" s="5"/>
      <c r="F7" s="5"/>
      <c r="G7" s="5"/>
      <c r="H7" s="5"/>
      <c r="I7" s="5"/>
      <c r="J7" s="4"/>
    </row>
    <row r="8" spans="2:10" s="6" customFormat="1" x14ac:dyDescent="0.2">
      <c r="B8" s="5"/>
      <c r="C8" s="5" t="s">
        <v>2</v>
      </c>
      <c r="D8" s="5"/>
      <c r="E8" s="5"/>
      <c r="F8" s="5"/>
      <c r="G8" s="5"/>
      <c r="H8" s="5"/>
      <c r="I8" s="5"/>
    </row>
    <row r="9" spans="2:10" x14ac:dyDescent="0.2">
      <c r="B9" s="7"/>
      <c r="C9" s="7"/>
      <c r="D9" s="7"/>
      <c r="E9" s="7"/>
      <c r="F9" s="6"/>
      <c r="G9" s="8"/>
      <c r="H9" s="8"/>
      <c r="I9" s="8"/>
    </row>
    <row r="10" spans="2:10" x14ac:dyDescent="0.2">
      <c r="B10" s="9" t="s">
        <v>3</v>
      </c>
      <c r="C10" s="10"/>
      <c r="D10" s="11" t="s">
        <v>4</v>
      </c>
      <c r="E10" s="11"/>
      <c r="F10" s="11"/>
      <c r="G10" s="11"/>
      <c r="H10" s="11"/>
      <c r="I10" s="12" t="s">
        <v>5</v>
      </c>
    </row>
    <row r="11" spans="2:10" x14ac:dyDescent="0.2">
      <c r="B11" s="13"/>
      <c r="C11" s="14"/>
      <c r="D11" s="15" t="s">
        <v>6</v>
      </c>
      <c r="E11" s="16" t="s">
        <v>7</v>
      </c>
      <c r="F11" s="15" t="s">
        <v>8</v>
      </c>
      <c r="G11" s="15" t="s">
        <v>9</v>
      </c>
      <c r="H11" s="15" t="s">
        <v>10</v>
      </c>
      <c r="I11" s="17"/>
    </row>
    <row r="12" spans="2:10" x14ac:dyDescent="0.2">
      <c r="B12" s="13"/>
      <c r="C12" s="14"/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9" t="s">
        <v>16</v>
      </c>
    </row>
    <row r="13" spans="2:10" x14ac:dyDescent="0.2">
      <c r="B13" s="20" t="s">
        <v>17</v>
      </c>
      <c r="C13" s="21"/>
      <c r="D13" s="22">
        <f>SUM(D14:D22)</f>
        <v>0</v>
      </c>
      <c r="E13" s="22">
        <f t="shared" ref="E13:H13" si="0">SUM(E14:E22)</f>
        <v>0</v>
      </c>
      <c r="F13" s="22">
        <f t="shared" si="0"/>
        <v>0</v>
      </c>
      <c r="G13" s="22">
        <f t="shared" si="0"/>
        <v>0</v>
      </c>
      <c r="H13" s="22">
        <f t="shared" si="0"/>
        <v>0</v>
      </c>
      <c r="I13" s="23">
        <f>+H13-D13</f>
        <v>0</v>
      </c>
    </row>
    <row r="14" spans="2:10" x14ac:dyDescent="0.2">
      <c r="B14" s="24"/>
      <c r="C14" s="25" t="s">
        <v>18</v>
      </c>
      <c r="D14" s="26"/>
      <c r="E14" s="27"/>
      <c r="F14" s="27">
        <f>D14+E14</f>
        <v>0</v>
      </c>
      <c r="G14" s="27"/>
      <c r="H14" s="27"/>
      <c r="I14" s="26">
        <f t="shared" ref="I14:I61" si="1">+H14-D14</f>
        <v>0</v>
      </c>
    </row>
    <row r="15" spans="2:10" x14ac:dyDescent="0.2">
      <c r="B15" s="24"/>
      <c r="C15" s="25" t="s">
        <v>19</v>
      </c>
      <c r="D15" s="26"/>
      <c r="E15" s="27"/>
      <c r="F15" s="27">
        <f t="shared" ref="F15:F61" si="2">D15+E15</f>
        <v>0</v>
      </c>
      <c r="G15" s="27"/>
      <c r="H15" s="27"/>
      <c r="I15" s="26">
        <f t="shared" si="1"/>
        <v>0</v>
      </c>
    </row>
    <row r="16" spans="2:10" x14ac:dyDescent="0.2">
      <c r="B16" s="24"/>
      <c r="C16" s="25" t="s">
        <v>20</v>
      </c>
      <c r="D16" s="26"/>
      <c r="E16" s="27"/>
      <c r="F16" s="27">
        <f t="shared" si="2"/>
        <v>0</v>
      </c>
      <c r="G16" s="27"/>
      <c r="H16" s="27"/>
      <c r="I16" s="26">
        <f t="shared" si="1"/>
        <v>0</v>
      </c>
    </row>
    <row r="17" spans="2:11" x14ac:dyDescent="0.2">
      <c r="B17" s="24"/>
      <c r="C17" s="25" t="s">
        <v>21</v>
      </c>
      <c r="D17" s="26"/>
      <c r="E17" s="27"/>
      <c r="F17" s="27">
        <f t="shared" si="2"/>
        <v>0</v>
      </c>
      <c r="G17" s="27"/>
      <c r="H17" s="27"/>
      <c r="I17" s="26">
        <f t="shared" si="1"/>
        <v>0</v>
      </c>
    </row>
    <row r="18" spans="2:11" x14ac:dyDescent="0.2">
      <c r="B18" s="24"/>
      <c r="C18" s="25" t="s">
        <v>22</v>
      </c>
      <c r="D18" s="26"/>
      <c r="E18" s="27"/>
      <c r="F18" s="27">
        <f t="shared" si="2"/>
        <v>0</v>
      </c>
      <c r="G18" s="27"/>
      <c r="H18" s="27"/>
      <c r="I18" s="26">
        <f t="shared" si="1"/>
        <v>0</v>
      </c>
    </row>
    <row r="19" spans="2:11" x14ac:dyDescent="0.2">
      <c r="B19" s="24"/>
      <c r="C19" s="25" t="s">
        <v>23</v>
      </c>
      <c r="D19" s="26"/>
      <c r="E19" s="27"/>
      <c r="F19" s="27">
        <f t="shared" si="2"/>
        <v>0</v>
      </c>
      <c r="G19" s="27"/>
      <c r="H19" s="27"/>
      <c r="I19" s="26">
        <f t="shared" si="1"/>
        <v>0</v>
      </c>
    </row>
    <row r="20" spans="2:11" x14ac:dyDescent="0.2">
      <c r="B20" s="24"/>
      <c r="C20" s="25" t="s">
        <v>24</v>
      </c>
      <c r="D20" s="26"/>
      <c r="E20" s="27"/>
      <c r="F20" s="27">
        <f t="shared" si="2"/>
        <v>0</v>
      </c>
      <c r="G20" s="27"/>
      <c r="H20" s="27"/>
      <c r="I20" s="26">
        <f t="shared" si="1"/>
        <v>0</v>
      </c>
    </row>
    <row r="21" spans="2:11" x14ac:dyDescent="0.2">
      <c r="B21" s="24"/>
      <c r="C21" s="25" t="s">
        <v>25</v>
      </c>
      <c r="D21" s="26"/>
      <c r="E21" s="27"/>
      <c r="F21" s="27">
        <f t="shared" si="2"/>
        <v>0</v>
      </c>
      <c r="G21" s="27"/>
      <c r="H21" s="27"/>
      <c r="I21" s="26">
        <f t="shared" si="1"/>
        <v>0</v>
      </c>
    </row>
    <row r="22" spans="2:11" x14ac:dyDescent="0.2">
      <c r="B22" s="24"/>
      <c r="C22" s="25" t="s">
        <v>26</v>
      </c>
      <c r="D22" s="26"/>
      <c r="E22" s="27"/>
      <c r="F22" s="27">
        <f t="shared" si="2"/>
        <v>0</v>
      </c>
      <c r="G22" s="27"/>
      <c r="H22" s="27"/>
      <c r="I22" s="26">
        <f t="shared" si="1"/>
        <v>0</v>
      </c>
    </row>
    <row r="23" spans="2:11" x14ac:dyDescent="0.2">
      <c r="B23" s="28" t="s">
        <v>27</v>
      </c>
      <c r="C23" s="29"/>
      <c r="D23" s="30">
        <f>SUM(D24:D28)</f>
        <v>0</v>
      </c>
      <c r="E23" s="30">
        <f t="shared" ref="E23:H23" si="3">SUM(E24:E28)</f>
        <v>2032150.52</v>
      </c>
      <c r="F23" s="30">
        <f t="shared" si="3"/>
        <v>2032150.52</v>
      </c>
      <c r="G23" s="30">
        <f t="shared" si="3"/>
        <v>2032150.52</v>
      </c>
      <c r="H23" s="30">
        <f t="shared" si="3"/>
        <v>2032150.52</v>
      </c>
      <c r="I23" s="30">
        <f t="shared" si="1"/>
        <v>2032150.52</v>
      </c>
    </row>
    <row r="24" spans="2:11" x14ac:dyDescent="0.2">
      <c r="B24" s="24"/>
      <c r="C24" s="25" t="s">
        <v>28</v>
      </c>
      <c r="D24" s="26"/>
      <c r="E24" s="27"/>
      <c r="F24" s="27">
        <f t="shared" si="2"/>
        <v>0</v>
      </c>
      <c r="G24" s="27"/>
      <c r="H24" s="27"/>
      <c r="I24" s="26">
        <f t="shared" si="1"/>
        <v>0</v>
      </c>
    </row>
    <row r="25" spans="2:11" x14ac:dyDescent="0.2">
      <c r="B25" s="24"/>
      <c r="C25" s="25" t="s">
        <v>29</v>
      </c>
      <c r="D25" s="26"/>
      <c r="E25" s="27"/>
      <c r="F25" s="27">
        <f t="shared" si="2"/>
        <v>0</v>
      </c>
      <c r="G25" s="27"/>
      <c r="H25" s="27"/>
      <c r="I25" s="26">
        <f t="shared" si="1"/>
        <v>0</v>
      </c>
    </row>
    <row r="26" spans="2:11" x14ac:dyDescent="0.2">
      <c r="B26" s="24"/>
      <c r="C26" s="25" t="s">
        <v>30</v>
      </c>
      <c r="D26" s="26"/>
      <c r="E26" s="27"/>
      <c r="F26" s="27">
        <f t="shared" si="2"/>
        <v>0</v>
      </c>
      <c r="G26" s="27"/>
      <c r="H26" s="27"/>
      <c r="I26" s="26">
        <f t="shared" si="1"/>
        <v>0</v>
      </c>
    </row>
    <row r="27" spans="2:11" x14ac:dyDescent="0.2">
      <c r="B27" s="24"/>
      <c r="C27" s="25" t="s">
        <v>31</v>
      </c>
      <c r="D27" s="26">
        <v>0</v>
      </c>
      <c r="E27" s="27">
        <v>2032150.52</v>
      </c>
      <c r="F27" s="27">
        <f t="shared" si="2"/>
        <v>2032150.52</v>
      </c>
      <c r="G27" s="27">
        <v>2032150.52</v>
      </c>
      <c r="H27" s="27">
        <v>2032150.52</v>
      </c>
      <c r="I27" s="26">
        <f t="shared" si="1"/>
        <v>2032150.52</v>
      </c>
      <c r="K27" s="31"/>
    </row>
    <row r="28" spans="2:11" x14ac:dyDescent="0.2">
      <c r="B28" s="24"/>
      <c r="C28" s="25" t="s">
        <v>24</v>
      </c>
      <c r="D28" s="26"/>
      <c r="E28" s="27"/>
      <c r="F28" s="27">
        <f t="shared" si="2"/>
        <v>0</v>
      </c>
      <c r="G28" s="27"/>
      <c r="H28" s="27"/>
      <c r="I28" s="26">
        <f t="shared" si="1"/>
        <v>0</v>
      </c>
      <c r="K28" s="31"/>
    </row>
    <row r="29" spans="2:11" x14ac:dyDescent="0.2">
      <c r="B29" s="28" t="s">
        <v>32</v>
      </c>
      <c r="C29" s="29"/>
      <c r="D29" s="30">
        <f>+D30+D31</f>
        <v>0</v>
      </c>
      <c r="E29" s="30">
        <f t="shared" ref="E29:H29" si="4">+E30+E31</f>
        <v>0</v>
      </c>
      <c r="F29" s="30">
        <f t="shared" si="4"/>
        <v>0</v>
      </c>
      <c r="G29" s="30">
        <f t="shared" si="4"/>
        <v>0</v>
      </c>
      <c r="H29" s="30">
        <f t="shared" si="4"/>
        <v>0</v>
      </c>
      <c r="I29" s="30">
        <f t="shared" si="1"/>
        <v>0</v>
      </c>
      <c r="K29" s="31"/>
    </row>
    <row r="30" spans="2:11" x14ac:dyDescent="0.2">
      <c r="B30" s="24"/>
      <c r="C30" s="25" t="s">
        <v>33</v>
      </c>
      <c r="D30" s="26"/>
      <c r="E30" s="27"/>
      <c r="F30" s="27">
        <f t="shared" si="2"/>
        <v>0</v>
      </c>
      <c r="G30" s="27"/>
      <c r="H30" s="27"/>
      <c r="I30" s="26">
        <f t="shared" si="1"/>
        <v>0</v>
      </c>
      <c r="K30" s="31"/>
    </row>
    <row r="31" spans="2:11" x14ac:dyDescent="0.2">
      <c r="B31" s="24"/>
      <c r="C31" s="25" t="s">
        <v>34</v>
      </c>
      <c r="D31" s="26"/>
      <c r="E31" s="27"/>
      <c r="F31" s="27">
        <f t="shared" si="2"/>
        <v>0</v>
      </c>
      <c r="G31" s="27"/>
      <c r="H31" s="27"/>
      <c r="I31" s="26">
        <f t="shared" si="1"/>
        <v>0</v>
      </c>
    </row>
    <row r="32" spans="2:11" x14ac:dyDescent="0.2">
      <c r="B32" s="28" t="s">
        <v>35</v>
      </c>
      <c r="C32" s="29"/>
      <c r="D32" s="32">
        <f>SUM(D33:D38)</f>
        <v>0</v>
      </c>
      <c r="E32" s="32">
        <f t="shared" ref="E32:H32" si="5">SUM(E33:E38)</f>
        <v>0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0">
        <f t="shared" si="1"/>
        <v>0</v>
      </c>
    </row>
    <row r="33" spans="2:9" x14ac:dyDescent="0.2">
      <c r="B33" s="33"/>
      <c r="C33" s="25" t="s">
        <v>36</v>
      </c>
      <c r="D33" s="34"/>
      <c r="E33" s="35"/>
      <c r="F33" s="27">
        <f t="shared" si="2"/>
        <v>0</v>
      </c>
      <c r="G33" s="35"/>
      <c r="H33" s="35"/>
      <c r="I33" s="26">
        <f t="shared" si="1"/>
        <v>0</v>
      </c>
    </row>
    <row r="34" spans="2:9" x14ac:dyDescent="0.2">
      <c r="B34" s="33"/>
      <c r="C34" s="25" t="s">
        <v>37</v>
      </c>
      <c r="D34" s="34"/>
      <c r="E34" s="35"/>
      <c r="F34" s="27">
        <f t="shared" si="2"/>
        <v>0</v>
      </c>
      <c r="G34" s="35"/>
      <c r="H34" s="35"/>
      <c r="I34" s="26">
        <f t="shared" si="1"/>
        <v>0</v>
      </c>
    </row>
    <row r="35" spans="2:9" x14ac:dyDescent="0.2">
      <c r="B35" s="33"/>
      <c r="C35" s="25" t="s">
        <v>38</v>
      </c>
      <c r="D35" s="34">
        <v>0</v>
      </c>
      <c r="E35" s="35">
        <v>0</v>
      </c>
      <c r="F35" s="27">
        <f t="shared" si="2"/>
        <v>0</v>
      </c>
      <c r="G35" s="35">
        <v>0</v>
      </c>
      <c r="H35" s="35">
        <v>0</v>
      </c>
      <c r="I35" s="26">
        <f t="shared" si="1"/>
        <v>0</v>
      </c>
    </row>
    <row r="36" spans="2:9" x14ac:dyDescent="0.2">
      <c r="B36" s="33"/>
      <c r="C36" s="25" t="s">
        <v>39</v>
      </c>
      <c r="D36" s="34"/>
      <c r="E36" s="35"/>
      <c r="F36" s="27">
        <f t="shared" si="2"/>
        <v>0</v>
      </c>
      <c r="G36" s="35"/>
      <c r="H36" s="35"/>
      <c r="I36" s="26">
        <f t="shared" si="1"/>
        <v>0</v>
      </c>
    </row>
    <row r="37" spans="2:9" x14ac:dyDescent="0.2">
      <c r="B37" s="33"/>
      <c r="C37" s="25" t="s">
        <v>24</v>
      </c>
      <c r="D37" s="34"/>
      <c r="E37" s="35"/>
      <c r="F37" s="27">
        <f t="shared" si="2"/>
        <v>0</v>
      </c>
      <c r="G37" s="35"/>
      <c r="H37" s="35"/>
      <c r="I37" s="26">
        <f t="shared" si="1"/>
        <v>0</v>
      </c>
    </row>
    <row r="38" spans="2:9" x14ac:dyDescent="0.2">
      <c r="B38" s="33"/>
      <c r="C38" s="25" t="s">
        <v>40</v>
      </c>
      <c r="D38" s="34"/>
      <c r="E38" s="35"/>
      <c r="F38" s="27">
        <f t="shared" si="2"/>
        <v>0</v>
      </c>
      <c r="G38" s="35"/>
      <c r="H38" s="35"/>
      <c r="I38" s="26">
        <f t="shared" si="1"/>
        <v>0</v>
      </c>
    </row>
    <row r="39" spans="2:9" x14ac:dyDescent="0.2">
      <c r="B39" s="28" t="s">
        <v>41</v>
      </c>
      <c r="C39" s="29"/>
      <c r="D39" s="32">
        <f>SUM(D40:D42)</f>
        <v>0</v>
      </c>
      <c r="E39" s="32">
        <f t="shared" ref="E39:H39" si="6">SUM(E40:E42)</f>
        <v>42470704.350000001</v>
      </c>
      <c r="F39" s="32">
        <f t="shared" si="6"/>
        <v>42470704.350000001</v>
      </c>
      <c r="G39" s="32">
        <f t="shared" si="6"/>
        <v>42470704.350000001</v>
      </c>
      <c r="H39" s="32">
        <f t="shared" si="6"/>
        <v>42470704.350000001</v>
      </c>
      <c r="I39" s="30">
        <f t="shared" si="1"/>
        <v>42470704.350000001</v>
      </c>
    </row>
    <row r="40" spans="2:9" x14ac:dyDescent="0.2">
      <c r="B40" s="33"/>
      <c r="C40" s="25" t="s">
        <v>42</v>
      </c>
      <c r="D40" s="34">
        <v>0</v>
      </c>
      <c r="E40" s="35">
        <v>42470704.350000001</v>
      </c>
      <c r="F40" s="27">
        <f t="shared" si="2"/>
        <v>42470704.350000001</v>
      </c>
      <c r="G40" s="35">
        <v>42470704.350000001</v>
      </c>
      <c r="H40" s="35">
        <v>42470704.350000001</v>
      </c>
      <c r="I40" s="26">
        <f t="shared" si="1"/>
        <v>42470704.350000001</v>
      </c>
    </row>
    <row r="41" spans="2:9" x14ac:dyDescent="0.2">
      <c r="B41" s="33"/>
      <c r="C41" s="25" t="s">
        <v>43</v>
      </c>
      <c r="D41" s="34"/>
      <c r="E41" s="35"/>
      <c r="F41" s="27">
        <f t="shared" si="2"/>
        <v>0</v>
      </c>
      <c r="G41" s="35"/>
      <c r="H41" s="35"/>
      <c r="I41" s="26">
        <f t="shared" si="1"/>
        <v>0</v>
      </c>
    </row>
    <row r="42" spans="2:9" x14ac:dyDescent="0.2">
      <c r="B42" s="33"/>
      <c r="C42" s="25" t="s">
        <v>44</v>
      </c>
      <c r="D42" s="34"/>
      <c r="E42" s="35"/>
      <c r="F42" s="27">
        <f t="shared" si="2"/>
        <v>0</v>
      </c>
      <c r="G42" s="35"/>
      <c r="H42" s="35"/>
      <c r="I42" s="26">
        <f t="shared" si="1"/>
        <v>0</v>
      </c>
    </row>
    <row r="43" spans="2:9" x14ac:dyDescent="0.2">
      <c r="B43" s="28" t="s">
        <v>45</v>
      </c>
      <c r="C43" s="29"/>
      <c r="D43" s="32">
        <f>SUM(D44:D46)</f>
        <v>13622686</v>
      </c>
      <c r="E43" s="32">
        <f t="shared" ref="E43:H43" si="7">SUM(E44:E46)</f>
        <v>248935902.60999998</v>
      </c>
      <c r="F43" s="32">
        <f t="shared" si="7"/>
        <v>262558588.60999998</v>
      </c>
      <c r="G43" s="32">
        <f t="shared" si="7"/>
        <v>203097857.92999998</v>
      </c>
      <c r="H43" s="32">
        <f t="shared" si="7"/>
        <v>203097857.92999998</v>
      </c>
      <c r="I43" s="30">
        <f t="shared" si="1"/>
        <v>189475171.92999998</v>
      </c>
    </row>
    <row r="44" spans="2:9" x14ac:dyDescent="0.2">
      <c r="B44" s="33"/>
      <c r="C44" s="25" t="s">
        <v>46</v>
      </c>
      <c r="D44" s="34">
        <v>13622686</v>
      </c>
      <c r="E44" s="35">
        <v>6207519.7300000004</v>
      </c>
      <c r="F44" s="27">
        <f t="shared" si="2"/>
        <v>19830205.73</v>
      </c>
      <c r="G44" s="35">
        <v>6207519.7300000004</v>
      </c>
      <c r="H44" s="35">
        <v>6207519.7300000004</v>
      </c>
      <c r="I44" s="26">
        <f t="shared" si="1"/>
        <v>-7415166.2699999996</v>
      </c>
    </row>
    <row r="45" spans="2:9" x14ac:dyDescent="0.2">
      <c r="B45" s="33"/>
      <c r="C45" s="25" t="s">
        <v>47</v>
      </c>
      <c r="D45" s="34"/>
      <c r="E45" s="35"/>
      <c r="F45" s="27">
        <f t="shared" si="2"/>
        <v>0</v>
      </c>
      <c r="G45" s="35"/>
      <c r="H45" s="35"/>
      <c r="I45" s="26">
        <f t="shared" si="1"/>
        <v>0</v>
      </c>
    </row>
    <row r="46" spans="2:9" s="36" customFormat="1" x14ac:dyDescent="0.2">
      <c r="B46" s="33"/>
      <c r="C46" s="25" t="s">
        <v>48</v>
      </c>
      <c r="D46" s="34">
        <v>0</v>
      </c>
      <c r="E46" s="35">
        <v>242728382.88</v>
      </c>
      <c r="F46" s="27">
        <f t="shared" si="2"/>
        <v>242728382.88</v>
      </c>
      <c r="G46" s="35">
        <v>196890338.19999999</v>
      </c>
      <c r="H46" s="35">
        <v>196890338.19999999</v>
      </c>
      <c r="I46" s="26">
        <f t="shared" si="1"/>
        <v>196890338.19999999</v>
      </c>
    </row>
    <row r="47" spans="2:9" s="36" customFormat="1" x14ac:dyDescent="0.2">
      <c r="B47" s="28" t="s">
        <v>49</v>
      </c>
      <c r="C47" s="29"/>
      <c r="D47" s="32">
        <f>SUM(D48:D50)</f>
        <v>0</v>
      </c>
      <c r="E47" s="32">
        <f t="shared" ref="E47:H47" si="8">SUM(E48:E50)</f>
        <v>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0">
        <f t="shared" si="1"/>
        <v>0</v>
      </c>
    </row>
    <row r="48" spans="2:9" x14ac:dyDescent="0.2">
      <c r="B48" s="33"/>
      <c r="C48" s="25" t="s">
        <v>50</v>
      </c>
      <c r="D48" s="34">
        <v>0</v>
      </c>
      <c r="E48" s="35">
        <v>0</v>
      </c>
      <c r="F48" s="27">
        <f t="shared" si="2"/>
        <v>0</v>
      </c>
      <c r="G48" s="35">
        <v>0</v>
      </c>
      <c r="H48" s="35">
        <v>0</v>
      </c>
      <c r="I48" s="26">
        <f t="shared" si="1"/>
        <v>0</v>
      </c>
    </row>
    <row r="49" spans="2:9" x14ac:dyDescent="0.2">
      <c r="B49" s="33"/>
      <c r="C49" s="25" t="s">
        <v>51</v>
      </c>
      <c r="D49" s="34"/>
      <c r="E49" s="35"/>
      <c r="F49" s="27">
        <f t="shared" si="2"/>
        <v>0</v>
      </c>
      <c r="G49" s="35"/>
      <c r="H49" s="35"/>
      <c r="I49" s="26">
        <f t="shared" si="1"/>
        <v>0</v>
      </c>
    </row>
    <row r="50" spans="2:9" x14ac:dyDescent="0.2">
      <c r="B50" s="33"/>
      <c r="C50" s="25" t="s">
        <v>52</v>
      </c>
      <c r="D50" s="34"/>
      <c r="E50" s="35"/>
      <c r="F50" s="27">
        <f t="shared" si="2"/>
        <v>0</v>
      </c>
      <c r="G50" s="35"/>
      <c r="H50" s="35"/>
      <c r="I50" s="26">
        <f t="shared" si="1"/>
        <v>0</v>
      </c>
    </row>
    <row r="51" spans="2:9" x14ac:dyDescent="0.2">
      <c r="B51" s="28" t="s">
        <v>53</v>
      </c>
      <c r="C51" s="29"/>
      <c r="D51" s="32">
        <f>SUM(D52:D54)</f>
        <v>4433043202</v>
      </c>
      <c r="E51" s="32">
        <f t="shared" ref="E51:H51" si="9">SUM(E52:E54)</f>
        <v>296478793.38</v>
      </c>
      <c r="F51" s="32">
        <f t="shared" si="9"/>
        <v>4729521995.3800001</v>
      </c>
      <c r="G51" s="32">
        <f t="shared" si="9"/>
        <v>3219808399.7600002</v>
      </c>
      <c r="H51" s="32">
        <f t="shared" si="9"/>
        <v>3219650061.3800001</v>
      </c>
      <c r="I51" s="30">
        <f t="shared" si="1"/>
        <v>-1213393140.6199999</v>
      </c>
    </row>
    <row r="52" spans="2:9" x14ac:dyDescent="0.2">
      <c r="B52" s="33"/>
      <c r="C52" s="25" t="s">
        <v>54</v>
      </c>
      <c r="D52" s="34"/>
      <c r="E52" s="35"/>
      <c r="F52" s="27">
        <f t="shared" si="2"/>
        <v>0</v>
      </c>
      <c r="G52" s="35"/>
      <c r="H52" s="35"/>
      <c r="I52" s="26">
        <f t="shared" si="1"/>
        <v>0</v>
      </c>
    </row>
    <row r="53" spans="2:9" s="36" customFormat="1" x14ac:dyDescent="0.2">
      <c r="B53" s="33"/>
      <c r="C53" s="25" t="s">
        <v>55</v>
      </c>
      <c r="D53" s="34">
        <v>0</v>
      </c>
      <c r="E53" s="35">
        <v>0</v>
      </c>
      <c r="F53" s="27">
        <f t="shared" si="2"/>
        <v>0</v>
      </c>
      <c r="G53" s="35">
        <v>0</v>
      </c>
      <c r="H53" s="35">
        <v>0</v>
      </c>
      <c r="I53" s="26">
        <f t="shared" si="1"/>
        <v>0</v>
      </c>
    </row>
    <row r="54" spans="2:9" s="36" customFormat="1" x14ac:dyDescent="0.2">
      <c r="B54" s="33"/>
      <c r="C54" s="25" t="s">
        <v>56</v>
      </c>
      <c r="D54" s="34">
        <v>4433043202</v>
      </c>
      <c r="E54" s="35">
        <v>296478793.38</v>
      </c>
      <c r="F54" s="27">
        <f t="shared" si="2"/>
        <v>4729521995.3800001</v>
      </c>
      <c r="G54" s="35">
        <v>3219808399.7600002</v>
      </c>
      <c r="H54" s="35">
        <v>3219650061.3800001</v>
      </c>
      <c r="I54" s="26">
        <f t="shared" si="1"/>
        <v>-1213393140.6199999</v>
      </c>
    </row>
    <row r="55" spans="2:9" x14ac:dyDescent="0.2">
      <c r="B55" s="28" t="s">
        <v>57</v>
      </c>
      <c r="C55" s="29"/>
      <c r="D55" s="32">
        <f>SUM(D56:D62)</f>
        <v>2952611</v>
      </c>
      <c r="E55" s="32">
        <f t="shared" ref="E55:H55" si="10">SUM(E56:E62)</f>
        <v>487064356.94999999</v>
      </c>
      <c r="F55" s="32">
        <f t="shared" si="10"/>
        <v>490016967.94999999</v>
      </c>
      <c r="G55" s="32">
        <f t="shared" si="10"/>
        <v>367059519.81</v>
      </c>
      <c r="H55" s="32">
        <f t="shared" si="10"/>
        <v>367059519.81</v>
      </c>
      <c r="I55" s="30">
        <f t="shared" si="1"/>
        <v>364106908.81</v>
      </c>
    </row>
    <row r="56" spans="2:9" s="36" customFormat="1" x14ac:dyDescent="0.2">
      <c r="B56" s="33"/>
      <c r="C56" s="25" t="s">
        <v>58</v>
      </c>
      <c r="D56" s="34">
        <v>2952611</v>
      </c>
      <c r="E56" s="35">
        <v>487064356.94999999</v>
      </c>
      <c r="F56" s="27">
        <f t="shared" si="2"/>
        <v>490016967.94999999</v>
      </c>
      <c r="G56" s="35">
        <v>367059519.81</v>
      </c>
      <c r="H56" s="35">
        <v>367059519.81</v>
      </c>
      <c r="I56" s="26">
        <f t="shared" si="1"/>
        <v>364106908.81</v>
      </c>
    </row>
    <row r="57" spans="2:9" s="36" customFormat="1" x14ac:dyDescent="0.2">
      <c r="B57" s="33"/>
      <c r="C57" s="25" t="s">
        <v>59</v>
      </c>
      <c r="D57" s="34">
        <v>0</v>
      </c>
      <c r="E57" s="35">
        <v>0</v>
      </c>
      <c r="F57" s="27">
        <f t="shared" si="2"/>
        <v>0</v>
      </c>
      <c r="G57" s="35">
        <v>0</v>
      </c>
      <c r="H57" s="35">
        <v>0</v>
      </c>
      <c r="I57" s="26">
        <f t="shared" si="1"/>
        <v>0</v>
      </c>
    </row>
    <row r="58" spans="2:9" s="36" customFormat="1" x14ac:dyDescent="0.2">
      <c r="B58" s="33"/>
      <c r="C58" s="25" t="s">
        <v>60</v>
      </c>
      <c r="D58" s="34">
        <v>0</v>
      </c>
      <c r="E58" s="35">
        <v>0</v>
      </c>
      <c r="F58" s="27">
        <f t="shared" si="2"/>
        <v>0</v>
      </c>
      <c r="G58" s="35">
        <v>0</v>
      </c>
      <c r="H58" s="35">
        <v>0</v>
      </c>
      <c r="I58" s="26">
        <f t="shared" si="1"/>
        <v>0</v>
      </c>
    </row>
    <row r="59" spans="2:9" x14ac:dyDescent="0.2">
      <c r="B59" s="33"/>
      <c r="C59" s="25" t="s">
        <v>61</v>
      </c>
      <c r="D59" s="34"/>
      <c r="E59" s="35"/>
      <c r="F59" s="27">
        <f t="shared" si="2"/>
        <v>0</v>
      </c>
      <c r="G59" s="35"/>
      <c r="H59" s="35"/>
      <c r="I59" s="26">
        <f t="shared" si="1"/>
        <v>0</v>
      </c>
    </row>
    <row r="60" spans="2:9" x14ac:dyDescent="0.2">
      <c r="B60" s="33"/>
      <c r="C60" s="25" t="s">
        <v>62</v>
      </c>
      <c r="D60" s="34">
        <v>0</v>
      </c>
      <c r="E60" s="35">
        <v>0</v>
      </c>
      <c r="F60" s="27">
        <f t="shared" si="2"/>
        <v>0</v>
      </c>
      <c r="G60" s="35">
        <v>0</v>
      </c>
      <c r="H60" s="35">
        <v>0</v>
      </c>
      <c r="I60" s="26">
        <f t="shared" si="1"/>
        <v>0</v>
      </c>
    </row>
    <row r="61" spans="2:9" x14ac:dyDescent="0.2">
      <c r="B61" s="33"/>
      <c r="C61" s="25" t="s">
        <v>63</v>
      </c>
      <c r="D61" s="34">
        <v>0</v>
      </c>
      <c r="E61" s="35">
        <v>0</v>
      </c>
      <c r="F61" s="27">
        <f t="shared" si="2"/>
        <v>0</v>
      </c>
      <c r="G61" s="35">
        <v>0</v>
      </c>
      <c r="H61" s="35">
        <v>0</v>
      </c>
      <c r="I61" s="26">
        <f t="shared" si="1"/>
        <v>0</v>
      </c>
    </row>
    <row r="62" spans="2:9" x14ac:dyDescent="0.2">
      <c r="B62" s="37"/>
      <c r="C62" s="38"/>
      <c r="D62" s="34"/>
      <c r="E62" s="35"/>
      <c r="F62" s="35"/>
      <c r="G62" s="35"/>
      <c r="H62" s="35"/>
      <c r="I62" s="34"/>
    </row>
    <row r="63" spans="2:9" x14ac:dyDescent="0.2">
      <c r="B63" s="39"/>
      <c r="C63" s="40" t="s">
        <v>64</v>
      </c>
      <c r="D63" s="41">
        <f>+D13+D23+D29+D32+D39+D43+D47+D51+D55</f>
        <v>4449618499</v>
      </c>
      <c r="E63" s="41">
        <f t="shared" ref="E63:I63" si="11">+E13+E23+E29+E32+E39+E43+E47+E51+E55</f>
        <v>1076981907.8099999</v>
      </c>
      <c r="F63" s="41">
        <f t="shared" si="11"/>
        <v>5526600406.8100004</v>
      </c>
      <c r="G63" s="41">
        <f t="shared" si="11"/>
        <v>3834468632.3700004</v>
      </c>
      <c r="H63" s="41">
        <f t="shared" si="11"/>
        <v>3834310293.9900002</v>
      </c>
      <c r="I63" s="41">
        <f t="shared" si="11"/>
        <v>-615308205.00999999</v>
      </c>
    </row>
    <row r="64" spans="2:9" x14ac:dyDescent="0.2">
      <c r="B64" s="42" t="s">
        <v>65</v>
      </c>
    </row>
    <row r="65" spans="2:2" x14ac:dyDescent="0.2">
      <c r="B65" s="43" t="s">
        <v>66</v>
      </c>
    </row>
    <row r="92" spans="3:7" x14ac:dyDescent="0.2">
      <c r="C92" s="44"/>
      <c r="D92" s="44"/>
      <c r="E92" s="44"/>
      <c r="F92" s="44"/>
      <c r="G92" s="44"/>
    </row>
    <row r="134" spans="3:7" x14ac:dyDescent="0.2">
      <c r="C134" s="44"/>
      <c r="D134" s="44"/>
      <c r="E134" s="44"/>
      <c r="F134" s="44"/>
      <c r="G134" s="44"/>
    </row>
    <row r="174" spans="3:7" x14ac:dyDescent="0.2">
      <c r="C174" s="44"/>
      <c r="D174" s="44"/>
      <c r="E174" s="44"/>
      <c r="F174" s="44"/>
      <c r="G174" s="44"/>
    </row>
  </sheetData>
  <sheetProtection selectLockedCells="1" selectUnlockedCells="1"/>
  <mergeCells count="3">
    <mergeCell ref="B10:C12"/>
    <mergeCell ref="D10:H10"/>
    <mergeCell ref="I10:I11"/>
  </mergeCells>
  <printOptions horizontalCentered="1"/>
  <pageMargins left="0" right="0" top="0.59055118110236227" bottom="0.78740157480314965" header="0" footer="0"/>
  <pageSetup scale="49" fitToHeight="0" orientation="landscape" horizontalDpi="4294967294" verticalDpi="4294967294" r:id="rId1"/>
  <headerFooter>
    <oddHeader>&amp;C&amp;"-,Negrita"RÉGIMEN DE PROTECCIÓN SOCIAL EN SALUD DEL ESTADO DE GUANAJUATO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 (4)</vt:lpstr>
      <vt:lpstr>'EAI (4)'!Área_de_impresión</vt:lpstr>
      <vt:lpstr>'EAI (4)'!Títulos_a_imprimir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2017-10-10T15:43:28Z</dcterms:created>
  <dcterms:modified xsi:type="dcterms:W3CDTF">2017-10-10T15:43:37Z</dcterms:modified>
</cp:coreProperties>
</file>