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3T\2InformacionPresupuestaria\xlsx\"/>
    </mc:Choice>
  </mc:AlternateContent>
  <xr:revisionPtr revIDLastSave="0" documentId="8_{7A590F64-2672-40B3-A367-C5DD83C1C506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0" i="1" l="1"/>
  <c r="K49" i="1"/>
  <c r="K48" i="1"/>
  <c r="K47" i="1"/>
  <c r="K46" i="1"/>
  <c r="J46" i="1"/>
  <c r="J52" i="1" s="1"/>
  <c r="J54" i="1" s="1"/>
  <c r="I46" i="1"/>
  <c r="H46" i="1"/>
  <c r="G46" i="1"/>
  <c r="F46" i="1"/>
  <c r="E46" i="1"/>
  <c r="D46" i="1"/>
  <c r="K44" i="1"/>
  <c r="K43" i="1"/>
  <c r="K35" i="1" s="1"/>
  <c r="K42" i="1"/>
  <c r="K41" i="1"/>
  <c r="K40" i="1"/>
  <c r="K39" i="1"/>
  <c r="K38" i="1"/>
  <c r="K37" i="1"/>
  <c r="K36" i="1"/>
  <c r="J35" i="1"/>
  <c r="I35" i="1"/>
  <c r="H35" i="1"/>
  <c r="G35" i="1"/>
  <c r="F35" i="1"/>
  <c r="E35" i="1"/>
  <c r="D35" i="1"/>
  <c r="K34" i="1"/>
  <c r="K33" i="1"/>
  <c r="K32" i="1"/>
  <c r="K31" i="1"/>
  <c r="K30" i="1"/>
  <c r="F29" i="1"/>
  <c r="K29" i="1" s="1"/>
  <c r="F28" i="1"/>
  <c r="K28" i="1" s="1"/>
  <c r="K27" i="1"/>
  <c r="F27" i="1"/>
  <c r="J26" i="1"/>
  <c r="I26" i="1"/>
  <c r="H26" i="1"/>
  <c r="G26" i="1"/>
  <c r="G52" i="1"/>
  <c r="E26" i="1"/>
  <c r="D26" i="1"/>
  <c r="F26" i="1" s="1"/>
  <c r="K26" i="1" s="1"/>
  <c r="F24" i="1"/>
  <c r="K24" i="1" s="1"/>
  <c r="F23" i="1"/>
  <c r="K23" i="1" s="1"/>
  <c r="F22" i="1"/>
  <c r="K22" i="1" s="1"/>
  <c r="F21" i="1"/>
  <c r="K21" i="1" s="1"/>
  <c r="F20" i="1"/>
  <c r="K20" i="1" s="1"/>
  <c r="F19" i="1"/>
  <c r="F16" i="1" s="1"/>
  <c r="K18" i="1"/>
  <c r="F18" i="1"/>
  <c r="K17" i="1"/>
  <c r="J16" i="1"/>
  <c r="I16" i="1"/>
  <c r="I52" i="1" s="1"/>
  <c r="H16" i="1"/>
  <c r="H52" i="1" s="1"/>
  <c r="H54" i="1" s="1"/>
  <c r="G16" i="1"/>
  <c r="E16" i="1"/>
  <c r="E52" i="1" s="1"/>
  <c r="D16" i="1"/>
  <c r="D52" i="1" s="1"/>
  <c r="F52" i="1" l="1"/>
  <c r="F54" i="1" s="1"/>
  <c r="K19" i="1"/>
  <c r="K16" i="1" s="1"/>
  <c r="K52" i="1" s="1"/>
  <c r="K54" i="1" s="1"/>
</calcChain>
</file>

<file path=xl/comments1.xml><?xml version="1.0" encoding="utf-8"?>
<comments xmlns="http://schemas.openxmlformats.org/spreadsheetml/2006/main">
  <authors>
    <author>DGCG</author>
  </authors>
  <commentList>
    <comment ref="K12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<sst xmlns="http://schemas.openxmlformats.org/spreadsheetml/2006/main" count="49" uniqueCount="49">
  <si>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ESTADO ANALÍTICO DEL EJERCICIO DEL PRESUPUESTO DE EGRESOS</t>
  </si>
  <si>
    <t>CLASIFICACIÓN FUNCIONAL (FINALIDAD Y FUNCIÓN)</t>
  </si>
  <si>
    <t>Del 1 de Enero al 30 Septiembre de  2016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</si>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</sst>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6" fillId="2" borderId="0" xfId="0" applyFont="1" applyFill="1" applyBorder="1"/>
    <xf numFmtId="0" fontId="6" fillId="0" borderId="0" xfId="0" applyFont="1" applyFill="1" applyBorder="1"/>
    <xf numFmtId="0" fontId="2" fillId="0" borderId="0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vertical="top"/>
    </xf>
    <xf numFmtId="0" fontId="7" fillId="2" borderId="5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0" fontId="6" fillId="2" borderId="6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justify" vertical="top"/>
    </xf>
    <xf numFmtId="0" fontId="6" fillId="2" borderId="5" xfId="1" applyNumberFormat="1" applyFont="1" applyFill="1" applyBorder="1" applyAlignment="1">
      <alignment horizontal="right" vertical="top" wrapText="1"/>
    </xf>
    <xf numFmtId="0" fontId="7" fillId="2" borderId="5" xfId="1" applyNumberFormat="1" applyFont="1" applyFill="1" applyBorder="1" applyAlignment="1">
      <alignment horizontal="right" vertical="top"/>
    </xf>
    <xf numFmtId="0" fontId="8" fillId="2" borderId="5" xfId="1" applyNumberFormat="1" applyFont="1" applyFill="1" applyBorder="1" applyAlignment="1">
      <alignment horizontal="right" vertical="top"/>
    </xf>
    <xf numFmtId="43" fontId="7" fillId="2" borderId="5" xfId="1" applyFont="1" applyFill="1" applyBorder="1" applyAlignment="1">
      <alignment horizontal="right" vertical="top"/>
    </xf>
    <xf numFmtId="43" fontId="6" fillId="2" borderId="5" xfId="1" applyFont="1" applyFill="1" applyBorder="1" applyAlignment="1">
      <alignment horizontal="right" vertical="top" wrapText="1"/>
    </xf>
    <xf numFmtId="43" fontId="8" fillId="2" borderId="5" xfId="1" applyFont="1" applyFill="1" applyBorder="1" applyAlignment="1">
      <alignment horizontal="right" vertical="top"/>
    </xf>
    <xf numFmtId="0" fontId="7" fillId="2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6" fillId="2" borderId="7" xfId="0" applyNumberFormat="1" applyFont="1" applyFill="1" applyBorder="1" applyAlignment="1">
      <alignment horizontal="justify" vertical="top"/>
    </xf>
    <xf numFmtId="0" fontId="7" fillId="2" borderId="7" xfId="0" applyFont="1" applyFill="1" applyBorder="1" applyAlignment="1">
      <alignment horizontal="justify" vertical="top"/>
    </xf>
    <xf numFmtId="0" fontId="6" fillId="2" borderId="5" xfId="0" applyFont="1" applyFill="1" applyBorder="1" applyAlignment="1">
      <alignment horizontal="right" vertical="top"/>
    </xf>
    <xf numFmtId="0" fontId="9" fillId="2" borderId="5" xfId="1" applyNumberFormat="1" applyFont="1" applyFill="1" applyBorder="1" applyAlignment="1">
      <alignment horizontal="right" vertical="top"/>
    </xf>
    <xf numFmtId="0" fontId="7" fillId="2" borderId="0" xfId="0" applyNumberFormat="1" applyFont="1" applyFill="1" applyBorder="1" applyAlignment="1">
      <alignment vertical="top"/>
    </xf>
    <xf numFmtId="0" fontId="6" fillId="2" borderId="0" xfId="0" applyNumberFormat="1" applyFont="1" applyFill="1" applyBorder="1" applyAlignment="1">
      <alignment vertical="top"/>
    </xf>
    <xf numFmtId="0" fontId="6" fillId="2" borderId="6" xfId="0" applyNumberFormat="1" applyFont="1" applyFill="1" applyBorder="1" applyAlignment="1">
      <alignment horizontal="left" vertical="top"/>
    </xf>
    <xf numFmtId="43" fontId="9" fillId="2" borderId="5" xfId="1" applyFont="1" applyFill="1" applyBorder="1" applyAlignment="1">
      <alignment horizontal="right" vertical="top"/>
    </xf>
    <xf numFmtId="0" fontId="6" fillId="2" borderId="8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vertical="top"/>
    </xf>
    <xf numFmtId="43" fontId="9" fillId="2" borderId="10" xfId="1" applyFont="1" applyFill="1" applyBorder="1" applyAlignment="1">
      <alignment horizontal="right" vertical="top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vertical="top"/>
    </xf>
    <xf numFmtId="43" fontId="7" fillId="2" borderId="10" xfId="1" applyFont="1" applyFill="1" applyBorder="1" applyAlignment="1">
      <alignment horizontal="right" vertical="top"/>
    </xf>
    <xf numFmtId="0" fontId="9" fillId="2" borderId="0" xfId="0" applyFont="1" applyFill="1" applyBorder="1"/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6" xfId="0" applyNumberFormat="1" applyFont="1" applyFill="1" applyBorder="1" applyAlignment="1">
      <alignment horizontal="left" vertical="top" wrapText="1"/>
    </xf>
    <xf numFmtId="0" fontId="7" fillId="2" borderId="7" xfId="0" applyNumberFormat="1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104775</xdr:rowOff>
    </xdr:from>
    <xdr:to>
      <xdr:col>2</xdr:col>
      <xdr:colOff>2152650</xdr:colOff>
      <xdr:row>5</xdr:row>
      <xdr:rowOff>152400</xdr:rowOff>
    </xdr:to>
    <xdr:pic>
      <xdr:nvPicPr>
        <xdr:cNvPr id="1030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7DAD9EBA-9884-4113-8B1E-812BC305D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6700"/>
          <a:ext cx="24574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723900</xdr:colOff>
      <xdr:row>0</xdr:row>
      <xdr:rowOff>142875</xdr:rowOff>
    </xdr:from>
    <xdr:to>
      <xdr:col>5</xdr:col>
      <xdr:colOff>419100</xdr:colOff>
      <xdr:row>5</xdr:row>
      <xdr:rowOff>161925</xdr:rowOff>
    </xdr:to>
    <xdr:pic>
      <xdr:nvPicPr>
        <xdr:cNvPr id="1031" name="2 Imagen" descr="Valezka:Users:Valezka:Desktop:2014:LOGOS:logocompleto.jpg">
          <a:extLst>
            <a:ext uri="{FF2B5EF4-FFF2-40B4-BE49-F238E27FC236}">
              <a16:creationId xmlns:a16="http://schemas.microsoft.com/office/drawing/2014/main" id="{78E7F80E-2028-44B5-B92A-43351429B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42875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1095375</xdr:colOff>
      <xdr:row>1</xdr:row>
      <xdr:rowOff>133350</xdr:rowOff>
    </xdr:from>
    <xdr:to>
      <xdr:col>11</xdr:col>
      <xdr:colOff>0</xdr:colOff>
      <xdr:row>5</xdr:row>
      <xdr:rowOff>152400</xdr:rowOff>
    </xdr:to>
    <xdr:pic>
      <xdr:nvPicPr>
        <xdr:cNvPr id="1032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585757F1-E35A-4E1E-90E6-8A4CD2EDB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95275"/>
          <a:ext cx="2219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85725</xdr:rowOff>
    </xdr:from>
    <xdr:to>
      <xdr:col>11</xdr:col>
      <xdr:colOff>0</xdr:colOff>
      <xdr:row>64</xdr:row>
      <xdr:rowOff>142875</xdr:rowOff>
    </xdr:to>
    <xdr:pic>
      <xdr:nvPicPr>
        <xdr:cNvPr id="1033" name="4 Imagen">
          <a:extLst>
            <a:ext uri="{FF2B5EF4-FFF2-40B4-BE49-F238E27FC236}">
              <a16:creationId xmlns:a16="http://schemas.microsoft.com/office/drawing/2014/main" id="{B3D5EA47-C373-41A9-AF46-DFCB10E03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182100"/>
          <a:ext cx="127825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Septiembre%20%202016,%20Cuenta%20P&#250;blica%20SF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Inmueble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4">
          <cell r="F24">
            <v>5306728206.7000008</v>
          </cell>
          <cell r="H24">
            <v>2690436773.04</v>
          </cell>
          <cell r="J24">
            <v>2418156131.96</v>
          </cell>
          <cell r="K24">
            <v>2616291433.6600008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7:L59"/>
  <sheetViews>
    <sheetView tabSelected="1" topLeftCell="D1" workbookViewId="0">
      <selection activeCell="K1" sqref="K1"/>
    </sheetView>
  </sheetViews>
  <sheetFormatPr baseColWidth="10" defaultRowHeight="12.75" x14ac:dyDescent="0.2"/>
  <cols>
    <col min="1" max="1" width="1.5703125" style="1" customWidth="1"/>
    <col min="2" max="2" width="4.5703125" style="37" customWidth="1"/>
    <col min="3" max="3" width="60.28515625" style="2" customWidth="1"/>
    <col min="4" max="4" width="16.85546875" style="2" bestFit="1" customWidth="1"/>
    <col min="5" max="5" width="15.140625" style="2" bestFit="1" customWidth="1"/>
    <col min="6" max="11" width="16.5703125" style="2" bestFit="1" customWidth="1"/>
    <col min="12" max="12" width="3.28515625" style="1" customWidth="1"/>
    <col min="13" max="16384" width="11.42578125" style="2"/>
  </cols>
  <sheetData>
    <row r="7" spans="1:12" ht="18.75" customHeight="1" x14ac:dyDescent="0.2">
      <c r="B7" s="39" t="s">
        <v>0</v>
      </c>
      <c r="C7" s="39"/>
      <c r="D7" s="39"/>
      <c r="E7" s="39"/>
      <c r="F7" s="39"/>
      <c r="G7" s="39"/>
      <c r="H7" s="39"/>
      <c r="I7" s="39"/>
      <c r="J7" s="39"/>
      <c r="K7" s="39"/>
    </row>
    <row r="8" spans="1:12" ht="18.75" customHeight="1" x14ac:dyDescent="0.2">
      <c r="B8" s="39" t="s">
        <v>1</v>
      </c>
      <c r="C8" s="39"/>
      <c r="D8" s="39"/>
      <c r="E8" s="39"/>
      <c r="F8" s="39"/>
      <c r="G8" s="39"/>
      <c r="H8" s="39"/>
      <c r="I8" s="39"/>
      <c r="J8" s="39"/>
      <c r="K8" s="39"/>
    </row>
    <row r="9" spans="1:12" ht="18.75" customHeight="1" x14ac:dyDescent="0.2">
      <c r="B9" s="39" t="s">
        <v>2</v>
      </c>
      <c r="C9" s="39"/>
      <c r="D9" s="39"/>
      <c r="E9" s="39"/>
      <c r="F9" s="39"/>
      <c r="G9" s="39"/>
      <c r="H9" s="39"/>
      <c r="I9" s="39"/>
      <c r="J9" s="39"/>
      <c r="K9" s="39"/>
    </row>
    <row r="10" spans="1:12" s="1" customFormat="1" ht="9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2" s="1" customFormat="1" ht="9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2" x14ac:dyDescent="0.2">
      <c r="B12" s="40" t="s">
        <v>3</v>
      </c>
      <c r="C12" s="40"/>
      <c r="D12" s="41" t="s">
        <v>4</v>
      </c>
      <c r="E12" s="41"/>
      <c r="F12" s="41"/>
      <c r="G12" s="41"/>
      <c r="H12" s="41"/>
      <c r="I12" s="41"/>
      <c r="J12" s="41"/>
      <c r="K12" s="41" t="s">
        <v>5</v>
      </c>
    </row>
    <row r="13" spans="1:12" ht="25.5" x14ac:dyDescent="0.2">
      <c r="B13" s="40"/>
      <c r="C13" s="40"/>
      <c r="D13" s="4" t="s">
        <v>6</v>
      </c>
      <c r="E13" s="4" t="s">
        <v>7</v>
      </c>
      <c r="F13" s="4" t="s">
        <v>8</v>
      </c>
      <c r="G13" s="4" t="s">
        <v>9</v>
      </c>
      <c r="H13" s="4" t="s">
        <v>10</v>
      </c>
      <c r="I13" s="4" t="s">
        <v>11</v>
      </c>
      <c r="J13" s="4" t="s">
        <v>12</v>
      </c>
      <c r="K13" s="41"/>
    </row>
    <row r="14" spans="1:12" x14ac:dyDescent="0.2">
      <c r="B14" s="40"/>
      <c r="C14" s="40"/>
      <c r="D14" s="4">
        <v>1</v>
      </c>
      <c r="E14" s="4">
        <v>2</v>
      </c>
      <c r="F14" s="4" t="s">
        <v>13</v>
      </c>
      <c r="G14" s="4">
        <v>4</v>
      </c>
      <c r="H14" s="4">
        <v>5</v>
      </c>
      <c r="I14" s="4">
        <v>6</v>
      </c>
      <c r="J14" s="4">
        <v>7</v>
      </c>
      <c r="K14" s="4" t="s">
        <v>14</v>
      </c>
    </row>
    <row r="15" spans="1:12" ht="3" customHeight="1" x14ac:dyDescent="0.2">
      <c r="B15" s="5"/>
      <c r="C15" s="6"/>
      <c r="D15" s="7"/>
      <c r="E15" s="7"/>
      <c r="F15" s="7"/>
      <c r="G15" s="7"/>
      <c r="H15" s="7"/>
      <c r="I15" s="7"/>
      <c r="J15" s="7"/>
      <c r="K15" s="7"/>
    </row>
    <row r="16" spans="1:12" s="10" customFormat="1" x14ac:dyDescent="0.25">
      <c r="A16" s="8"/>
      <c r="B16" s="43" t="s">
        <v>15</v>
      </c>
      <c r="C16" s="44"/>
      <c r="D16" s="9">
        <f>SUM(D17:D25)</f>
        <v>0</v>
      </c>
      <c r="E16" s="9">
        <f t="shared" ref="E16:K16" si="0">SUM(E17:E25)</f>
        <v>0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 t="shared" si="0"/>
        <v>0</v>
      </c>
      <c r="L16" s="8"/>
    </row>
    <row r="17" spans="1:12" s="10" customFormat="1" x14ac:dyDescent="0.25">
      <c r="A17" s="8"/>
      <c r="B17" s="11"/>
      <c r="C17" s="12" t="s">
        <v>16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f t="shared" ref="K17:K24" si="1">+F17-H17</f>
        <v>0</v>
      </c>
      <c r="L17" s="8"/>
    </row>
    <row r="18" spans="1:12" s="10" customFormat="1" x14ac:dyDescent="0.25">
      <c r="A18" s="8"/>
      <c r="B18" s="11"/>
      <c r="C18" s="12" t="s">
        <v>17</v>
      </c>
      <c r="D18" s="13">
        <v>0</v>
      </c>
      <c r="E18" s="13">
        <v>0</v>
      </c>
      <c r="F18" s="14">
        <f t="shared" ref="F18:F29" si="2">+D18+E18</f>
        <v>0</v>
      </c>
      <c r="G18" s="13">
        <v>0</v>
      </c>
      <c r="H18" s="13">
        <v>0</v>
      </c>
      <c r="I18" s="13">
        <v>0</v>
      </c>
      <c r="J18" s="13">
        <v>0</v>
      </c>
      <c r="K18" s="15">
        <f t="shared" si="1"/>
        <v>0</v>
      </c>
      <c r="L18" s="8"/>
    </row>
    <row r="19" spans="1:12" s="10" customFormat="1" x14ac:dyDescent="0.25">
      <c r="A19" s="8"/>
      <c r="B19" s="11"/>
      <c r="C19" s="12" t="s">
        <v>18</v>
      </c>
      <c r="D19" s="13">
        <v>0</v>
      </c>
      <c r="E19" s="13">
        <v>0</v>
      </c>
      <c r="F19" s="14">
        <f t="shared" si="2"/>
        <v>0</v>
      </c>
      <c r="G19" s="13">
        <v>0</v>
      </c>
      <c r="H19" s="13">
        <v>0</v>
      </c>
      <c r="I19" s="13">
        <v>0</v>
      </c>
      <c r="J19" s="13">
        <v>0</v>
      </c>
      <c r="K19" s="15">
        <f t="shared" si="1"/>
        <v>0</v>
      </c>
      <c r="L19" s="8"/>
    </row>
    <row r="20" spans="1:12" s="10" customFormat="1" x14ac:dyDescent="0.25">
      <c r="A20" s="8"/>
      <c r="B20" s="11"/>
      <c r="C20" s="12" t="s">
        <v>19</v>
      </c>
      <c r="D20" s="13">
        <v>0</v>
      </c>
      <c r="E20" s="13">
        <v>0</v>
      </c>
      <c r="F20" s="14">
        <f t="shared" si="2"/>
        <v>0</v>
      </c>
      <c r="G20" s="13">
        <v>0</v>
      </c>
      <c r="H20" s="13">
        <v>0</v>
      </c>
      <c r="I20" s="13">
        <v>0</v>
      </c>
      <c r="J20" s="13">
        <v>0</v>
      </c>
      <c r="K20" s="15">
        <f t="shared" si="1"/>
        <v>0</v>
      </c>
      <c r="L20" s="8"/>
    </row>
    <row r="21" spans="1:12" s="10" customFormat="1" x14ac:dyDescent="0.25">
      <c r="A21" s="8"/>
      <c r="B21" s="11"/>
      <c r="C21" s="12" t="s">
        <v>20</v>
      </c>
      <c r="D21" s="13">
        <v>0</v>
      </c>
      <c r="E21" s="13">
        <v>0</v>
      </c>
      <c r="F21" s="14">
        <f t="shared" si="2"/>
        <v>0</v>
      </c>
      <c r="G21" s="13">
        <v>0</v>
      </c>
      <c r="H21" s="13">
        <v>0</v>
      </c>
      <c r="I21" s="13">
        <v>0</v>
      </c>
      <c r="J21" s="13">
        <v>0</v>
      </c>
      <c r="K21" s="15">
        <f t="shared" si="1"/>
        <v>0</v>
      </c>
      <c r="L21" s="8"/>
    </row>
    <row r="22" spans="1:12" s="10" customFormat="1" x14ac:dyDescent="0.25">
      <c r="A22" s="8"/>
      <c r="B22" s="11"/>
      <c r="C22" s="12" t="s">
        <v>21</v>
      </c>
      <c r="D22" s="13">
        <v>0</v>
      </c>
      <c r="E22" s="13">
        <v>0</v>
      </c>
      <c r="F22" s="14">
        <f t="shared" si="2"/>
        <v>0</v>
      </c>
      <c r="G22" s="13">
        <v>0</v>
      </c>
      <c r="H22" s="13">
        <v>0</v>
      </c>
      <c r="I22" s="13">
        <v>0</v>
      </c>
      <c r="J22" s="13">
        <v>0</v>
      </c>
      <c r="K22" s="15">
        <f t="shared" si="1"/>
        <v>0</v>
      </c>
      <c r="L22" s="8"/>
    </row>
    <row r="23" spans="1:12" s="10" customFormat="1" x14ac:dyDescent="0.25">
      <c r="A23" s="8"/>
      <c r="B23" s="11"/>
      <c r="C23" s="12" t="s">
        <v>22</v>
      </c>
      <c r="D23" s="13">
        <v>0</v>
      </c>
      <c r="E23" s="13">
        <v>0</v>
      </c>
      <c r="F23" s="14">
        <f t="shared" si="2"/>
        <v>0</v>
      </c>
      <c r="G23" s="13">
        <v>0</v>
      </c>
      <c r="H23" s="13">
        <v>0</v>
      </c>
      <c r="I23" s="13">
        <v>0</v>
      </c>
      <c r="J23" s="13">
        <v>0</v>
      </c>
      <c r="K23" s="15">
        <f t="shared" si="1"/>
        <v>0</v>
      </c>
      <c r="L23" s="8"/>
    </row>
    <row r="24" spans="1:12" s="10" customFormat="1" x14ac:dyDescent="0.25">
      <c r="A24" s="8"/>
      <c r="B24" s="11"/>
      <c r="C24" s="12" t="s">
        <v>23</v>
      </c>
      <c r="D24" s="13">
        <v>0</v>
      </c>
      <c r="E24" s="13">
        <v>0</v>
      </c>
      <c r="F24" s="14">
        <f t="shared" si="2"/>
        <v>0</v>
      </c>
      <c r="G24" s="13">
        <v>0</v>
      </c>
      <c r="H24" s="13">
        <v>0</v>
      </c>
      <c r="I24" s="13">
        <v>0</v>
      </c>
      <c r="J24" s="13">
        <v>0</v>
      </c>
      <c r="K24" s="15">
        <f t="shared" si="1"/>
        <v>0</v>
      </c>
      <c r="L24" s="8"/>
    </row>
    <row r="25" spans="1:12" s="10" customFormat="1" x14ac:dyDescent="0.25">
      <c r="A25" s="8"/>
      <c r="B25" s="11"/>
      <c r="C25" s="12"/>
      <c r="D25" s="13"/>
      <c r="E25" s="13"/>
      <c r="F25" s="16"/>
      <c r="G25" s="17"/>
      <c r="H25" s="17"/>
      <c r="I25" s="17"/>
      <c r="J25" s="17"/>
      <c r="K25" s="18"/>
      <c r="L25" s="8"/>
    </row>
    <row r="26" spans="1:12" s="20" customFormat="1" x14ac:dyDescent="0.25">
      <c r="A26" s="19"/>
      <c r="B26" s="43" t="s">
        <v>24</v>
      </c>
      <c r="C26" s="44"/>
      <c r="D26" s="18">
        <f>SUM(D27:D33)</f>
        <v>4609660281.6000004</v>
      </c>
      <c r="E26" s="18">
        <f>SUM(E27:E33)</f>
        <v>697067925.10000002</v>
      </c>
      <c r="F26" s="18">
        <f t="shared" si="2"/>
        <v>5306728206.7000008</v>
      </c>
      <c r="G26" s="18">
        <f>SUM(G27:G35)</f>
        <v>2975198514.23</v>
      </c>
      <c r="H26" s="18">
        <f>SUM(H27:H33)</f>
        <v>2690436773.04</v>
      </c>
      <c r="I26" s="18">
        <f>SUM(I27:I35)</f>
        <v>2690436773.04</v>
      </c>
      <c r="J26" s="18">
        <f>SUM(J27:J33)</f>
        <v>2418156131.96</v>
      </c>
      <c r="K26" s="18">
        <f t="shared" ref="K26:K34" si="3">+F26-H26</f>
        <v>2616291433.6600008</v>
      </c>
      <c r="L26" s="19"/>
    </row>
    <row r="27" spans="1:12" s="10" customFormat="1" x14ac:dyDescent="0.25">
      <c r="A27" s="8"/>
      <c r="B27" s="11"/>
      <c r="C27" s="21" t="s">
        <v>25</v>
      </c>
      <c r="D27" s="15">
        <v>0</v>
      </c>
      <c r="E27" s="15">
        <v>0</v>
      </c>
      <c r="F27" s="15">
        <f t="shared" si="2"/>
        <v>0</v>
      </c>
      <c r="G27" s="15">
        <v>0</v>
      </c>
      <c r="H27" s="15">
        <v>0</v>
      </c>
      <c r="I27" s="15">
        <v>0</v>
      </c>
      <c r="J27" s="15">
        <v>0</v>
      </c>
      <c r="K27" s="15">
        <f t="shared" si="3"/>
        <v>0</v>
      </c>
      <c r="L27" s="8"/>
    </row>
    <row r="28" spans="1:12" s="10" customFormat="1" x14ac:dyDescent="0.25">
      <c r="A28" s="8"/>
      <c r="B28" s="11"/>
      <c r="C28" s="21" t="s">
        <v>26</v>
      </c>
      <c r="D28" s="15">
        <v>0</v>
      </c>
      <c r="E28" s="15">
        <v>0</v>
      </c>
      <c r="F28" s="15">
        <f t="shared" si="2"/>
        <v>0</v>
      </c>
      <c r="G28" s="15">
        <v>0</v>
      </c>
      <c r="H28" s="15">
        <v>0</v>
      </c>
      <c r="I28" s="15">
        <v>0</v>
      </c>
      <c r="J28" s="15">
        <v>0</v>
      </c>
      <c r="K28" s="15">
        <f t="shared" si="3"/>
        <v>0</v>
      </c>
      <c r="L28" s="8"/>
    </row>
    <row r="29" spans="1:12" s="10" customFormat="1" x14ac:dyDescent="0.25">
      <c r="A29" s="8"/>
      <c r="B29" s="11"/>
      <c r="C29" s="22" t="s">
        <v>27</v>
      </c>
      <c r="D29" s="18">
        <v>4609660281.6000004</v>
      </c>
      <c r="E29" s="18">
        <v>697067925.10000002</v>
      </c>
      <c r="F29" s="18">
        <f t="shared" si="2"/>
        <v>5306728206.7000008</v>
      </c>
      <c r="G29" s="18">
        <v>2975198514.23</v>
      </c>
      <c r="H29" s="18">
        <v>2690436773.04</v>
      </c>
      <c r="I29" s="18">
        <v>2690436773.04</v>
      </c>
      <c r="J29" s="18">
        <v>2418156131.96</v>
      </c>
      <c r="K29" s="18">
        <f t="shared" si="3"/>
        <v>2616291433.6600008</v>
      </c>
      <c r="L29" s="8"/>
    </row>
    <row r="30" spans="1:12" s="10" customFormat="1" x14ac:dyDescent="0.25">
      <c r="A30" s="8"/>
      <c r="B30" s="11"/>
      <c r="C30" s="12" t="s">
        <v>28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4">
        <f t="shared" si="3"/>
        <v>0</v>
      </c>
      <c r="L30" s="8"/>
    </row>
    <row r="31" spans="1:12" s="10" customFormat="1" x14ac:dyDescent="0.25">
      <c r="A31" s="8"/>
      <c r="B31" s="11"/>
      <c r="C31" s="12" t="s">
        <v>29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4">
        <f t="shared" si="3"/>
        <v>0</v>
      </c>
      <c r="L31" s="8"/>
    </row>
    <row r="32" spans="1:12" s="10" customFormat="1" x14ac:dyDescent="0.25">
      <c r="A32" s="8"/>
      <c r="B32" s="11"/>
      <c r="C32" s="12" t="s">
        <v>30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4">
        <f t="shared" si="3"/>
        <v>0</v>
      </c>
      <c r="L32" s="8"/>
    </row>
    <row r="33" spans="1:12" s="10" customFormat="1" x14ac:dyDescent="0.25">
      <c r="A33" s="8"/>
      <c r="B33" s="11"/>
      <c r="C33" s="12" t="s">
        <v>31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4">
        <f t="shared" si="3"/>
        <v>0</v>
      </c>
      <c r="L33" s="8"/>
    </row>
    <row r="34" spans="1:12" s="10" customFormat="1" x14ac:dyDescent="0.25">
      <c r="A34" s="8"/>
      <c r="B34" s="11"/>
      <c r="C34" s="12"/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4">
        <f t="shared" si="3"/>
        <v>0</v>
      </c>
      <c r="L34" s="8"/>
    </row>
    <row r="35" spans="1:12" s="20" customFormat="1" x14ac:dyDescent="0.25">
      <c r="A35" s="25"/>
      <c r="B35" s="45" t="s">
        <v>32</v>
      </c>
      <c r="C35" s="46"/>
      <c r="D35" s="15">
        <f>SUM(D36:D44)</f>
        <v>0</v>
      </c>
      <c r="E35" s="15">
        <f t="shared" ref="E35:K35" si="4">SUM(E36:E44)</f>
        <v>0</v>
      </c>
      <c r="F35" s="15">
        <f t="shared" si="4"/>
        <v>0</v>
      </c>
      <c r="G35" s="15">
        <f t="shared" si="4"/>
        <v>0</v>
      </c>
      <c r="H35" s="15">
        <f t="shared" si="4"/>
        <v>0</v>
      </c>
      <c r="I35" s="15">
        <f t="shared" si="4"/>
        <v>0</v>
      </c>
      <c r="J35" s="15">
        <f t="shared" si="4"/>
        <v>0</v>
      </c>
      <c r="K35" s="15">
        <f t="shared" si="4"/>
        <v>0</v>
      </c>
      <c r="L35" s="19"/>
    </row>
    <row r="36" spans="1:12" s="10" customFormat="1" x14ac:dyDescent="0.25">
      <c r="A36" s="26"/>
      <c r="B36" s="27"/>
      <c r="C36" s="21" t="s">
        <v>33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f>+F36-H36</f>
        <v>0</v>
      </c>
      <c r="L36" s="8"/>
    </row>
    <row r="37" spans="1:12" s="10" customFormat="1" x14ac:dyDescent="0.25">
      <c r="A37" s="26"/>
      <c r="B37" s="27"/>
      <c r="C37" s="21" t="s">
        <v>34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f>+F37-H37-J37</f>
        <v>0</v>
      </c>
      <c r="L37" s="8"/>
    </row>
    <row r="38" spans="1:12" s="10" customFormat="1" x14ac:dyDescent="0.25">
      <c r="A38" s="26"/>
      <c r="B38" s="27"/>
      <c r="C38" s="21" t="s">
        <v>35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f t="shared" ref="K38:K44" si="5">+F38-H38</f>
        <v>0</v>
      </c>
      <c r="L38" s="8"/>
    </row>
    <row r="39" spans="1:12" s="10" customFormat="1" x14ac:dyDescent="0.25">
      <c r="A39" s="26"/>
      <c r="B39" s="27"/>
      <c r="C39" s="21" t="s">
        <v>36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f t="shared" si="5"/>
        <v>0</v>
      </c>
      <c r="L39" s="8"/>
    </row>
    <row r="40" spans="1:12" s="10" customFormat="1" x14ac:dyDescent="0.25">
      <c r="A40" s="26"/>
      <c r="B40" s="27"/>
      <c r="C40" s="21" t="s">
        <v>37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f t="shared" si="5"/>
        <v>0</v>
      </c>
      <c r="L40" s="8"/>
    </row>
    <row r="41" spans="1:12" s="10" customFormat="1" x14ac:dyDescent="0.25">
      <c r="A41" s="26"/>
      <c r="B41" s="27"/>
      <c r="C41" s="21" t="s">
        <v>38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f t="shared" si="5"/>
        <v>0</v>
      </c>
      <c r="L41" s="8"/>
    </row>
    <row r="42" spans="1:12" s="10" customFormat="1" x14ac:dyDescent="0.25">
      <c r="A42" s="26"/>
      <c r="B42" s="27"/>
      <c r="C42" s="21" t="s">
        <v>39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f t="shared" si="5"/>
        <v>0</v>
      </c>
      <c r="L42" s="8"/>
    </row>
    <row r="43" spans="1:12" s="10" customFormat="1" x14ac:dyDescent="0.25">
      <c r="A43" s="26"/>
      <c r="B43" s="27"/>
      <c r="C43" s="21" t="s">
        <v>40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f t="shared" si="5"/>
        <v>0</v>
      </c>
      <c r="L43" s="8"/>
    </row>
    <row r="44" spans="1:12" s="10" customFormat="1" x14ac:dyDescent="0.25">
      <c r="A44" s="26"/>
      <c r="B44" s="27"/>
      <c r="C44" s="21" t="s">
        <v>41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f t="shared" si="5"/>
        <v>0</v>
      </c>
      <c r="L44" s="8"/>
    </row>
    <row r="45" spans="1:12" s="10" customFormat="1" x14ac:dyDescent="0.25">
      <c r="A45" s="8"/>
      <c r="B45" s="11"/>
      <c r="C45" s="12"/>
      <c r="D45" s="28"/>
      <c r="E45" s="28"/>
      <c r="F45" s="28"/>
      <c r="G45" s="28"/>
      <c r="H45" s="28"/>
      <c r="I45" s="28"/>
      <c r="J45" s="28"/>
      <c r="K45" s="28"/>
      <c r="L45" s="8"/>
    </row>
    <row r="46" spans="1:12" s="20" customFormat="1" x14ac:dyDescent="0.25">
      <c r="A46" s="19"/>
      <c r="B46" s="45" t="s">
        <v>42</v>
      </c>
      <c r="C46" s="46"/>
      <c r="D46" s="15">
        <f>SUM(D47:D50)</f>
        <v>0</v>
      </c>
      <c r="E46" s="15">
        <f t="shared" ref="E46:J46" si="6">SUM(E47:E50)</f>
        <v>0</v>
      </c>
      <c r="F46" s="15">
        <f t="shared" si="6"/>
        <v>0</v>
      </c>
      <c r="G46" s="15">
        <f t="shared" si="6"/>
        <v>0</v>
      </c>
      <c r="H46" s="15">
        <f t="shared" si="6"/>
        <v>0</v>
      </c>
      <c r="I46" s="15">
        <f t="shared" si="6"/>
        <v>0</v>
      </c>
      <c r="J46" s="15">
        <f t="shared" si="6"/>
        <v>0</v>
      </c>
      <c r="K46" s="15">
        <f>+F46-H46</f>
        <v>0</v>
      </c>
      <c r="L46" s="19"/>
    </row>
    <row r="47" spans="1:12" s="10" customFormat="1" x14ac:dyDescent="0.25">
      <c r="A47" s="8"/>
      <c r="B47" s="27"/>
      <c r="C47" s="21" t="s">
        <v>43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f>+F47-H47</f>
        <v>0</v>
      </c>
      <c r="L47" s="8"/>
    </row>
    <row r="48" spans="1:12" s="10" customFormat="1" ht="25.5" x14ac:dyDescent="0.25">
      <c r="A48" s="8"/>
      <c r="B48" s="27"/>
      <c r="C48" s="21" t="s">
        <v>44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f>+F48-H48</f>
        <v>0</v>
      </c>
      <c r="L48" s="8"/>
    </row>
    <row r="49" spans="1:12" s="10" customFormat="1" x14ac:dyDescent="0.25">
      <c r="A49" s="8"/>
      <c r="B49" s="27"/>
      <c r="C49" s="21" t="s">
        <v>45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f>+F49-H49</f>
        <v>0</v>
      </c>
      <c r="L49" s="8"/>
    </row>
    <row r="50" spans="1:12" s="10" customFormat="1" x14ac:dyDescent="0.25">
      <c r="A50" s="8"/>
      <c r="B50" s="27"/>
      <c r="C50" s="21" t="s">
        <v>46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f>+F50-H50</f>
        <v>0</v>
      </c>
      <c r="L50" s="8"/>
    </row>
    <row r="51" spans="1:12" s="10" customFormat="1" x14ac:dyDescent="0.25">
      <c r="A51" s="8"/>
      <c r="B51" s="29"/>
      <c r="C51" s="30"/>
      <c r="D51" s="31"/>
      <c r="E51" s="31"/>
      <c r="F51" s="31"/>
      <c r="G51" s="31"/>
      <c r="H51" s="31"/>
      <c r="I51" s="31"/>
      <c r="J51" s="31"/>
      <c r="K51" s="31"/>
      <c r="L51" s="8"/>
    </row>
    <row r="52" spans="1:12" s="20" customFormat="1" ht="14.25" customHeight="1" x14ac:dyDescent="0.25">
      <c r="A52" s="19"/>
      <c r="B52" s="32"/>
      <c r="C52" s="33" t="s">
        <v>47</v>
      </c>
      <c r="D52" s="34">
        <f>+D16+D26+D35+D46</f>
        <v>4609660281.6000004</v>
      </c>
      <c r="E52" s="34">
        <f t="shared" ref="E52:K52" si="7">+E16+E26+E35+E46</f>
        <v>697067925.10000002</v>
      </c>
      <c r="F52" s="34">
        <f t="shared" si="7"/>
        <v>5306728206.7000008</v>
      </c>
      <c r="G52" s="34">
        <f t="shared" si="7"/>
        <v>2975198514.23</v>
      </c>
      <c r="H52" s="34">
        <f t="shared" si="7"/>
        <v>2690436773.04</v>
      </c>
      <c r="I52" s="34">
        <f t="shared" si="7"/>
        <v>2690436773.04</v>
      </c>
      <c r="J52" s="34">
        <f t="shared" si="7"/>
        <v>2418156131.96</v>
      </c>
      <c r="K52" s="34">
        <f t="shared" si="7"/>
        <v>2616291433.6600008</v>
      </c>
      <c r="L52" s="19"/>
    </row>
    <row r="54" spans="1:12" x14ac:dyDescent="0.2">
      <c r="B54" s="35" t="s">
        <v>48</v>
      </c>
      <c r="F54" s="36" t="str">
        <f>IF(F52=[1]CAdmon!$F$24," ","ERROR")</f>
        <v xml:space="preserve"> </v>
      </c>
      <c r="G54" s="36"/>
      <c r="H54" s="36" t="str">
        <f>IF(H52=[1]CAdmon!$H$24," ","ERROR")</f>
        <v xml:space="preserve"> </v>
      </c>
      <c r="I54" s="36"/>
      <c r="J54" s="36" t="str">
        <f>IF(J52=[1]CAdmon!$J$24," ","ERROR")</f>
        <v xml:space="preserve"> </v>
      </c>
      <c r="K54" s="36" t="str">
        <f>IF(K52=[1]CAdmon!$K$24," ","ERROR")</f>
        <v xml:space="preserve"> </v>
      </c>
    </row>
    <row r="57" spans="1:12" x14ac:dyDescent="0.2">
      <c r="C57" s="38"/>
      <c r="F57" s="42"/>
      <c r="G57" s="42"/>
      <c r="H57" s="42"/>
      <c r="I57" s="42"/>
      <c r="J57" s="42"/>
      <c r="K57" s="42"/>
    </row>
    <row r="58" spans="1:12" x14ac:dyDescent="0.2">
      <c r="C58" s="38"/>
      <c r="F58" s="42"/>
      <c r="G58" s="42"/>
      <c r="H58" s="42"/>
      <c r="I58" s="42"/>
      <c r="J58" s="42"/>
      <c r="K58" s="42"/>
    </row>
    <row r="59" spans="1:12" x14ac:dyDescent="0.2">
      <c r="C59" s="38"/>
      <c r="F59" s="42"/>
      <c r="G59" s="42"/>
      <c r="H59" s="42"/>
      <c r="I59" s="42"/>
      <c r="J59" s="42"/>
      <c r="K59" s="42"/>
    </row>
  </sheetData>
  <mergeCells count="13">
    <mergeCell ref="F59:K59"/>
    <mergeCell ref="B16:C16"/>
    <mergeCell ref="B26:C26"/>
    <mergeCell ref="B35:C35"/>
    <mergeCell ref="B46:C46"/>
    <mergeCell ref="F57:K57"/>
    <mergeCell ref="F58:K58"/>
    <mergeCell ref="B7:K7"/>
    <mergeCell ref="B8:K8"/>
    <mergeCell ref="B9:K9"/>
    <mergeCell ref="B12:C14"/>
    <mergeCell ref="D12:J12"/>
    <mergeCell ref="K12:K13"/>
  </mergeCells>
  <pageMargins left="0.7" right="0.7" top="0.75" bottom="0.75" header="0.3" footer="0.3"/>
  <pageSetup scale="6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2017-06-27T20:59:14Z</cp:lastPrinted>
  <dcterms:created xsi:type="dcterms:W3CDTF">2017-06-27T20:47:24Z</dcterms:created>
  <dcterms:modified xsi:type="dcterms:W3CDTF">2020-08-01T02:42:39Z</dcterms:modified>
</cp:coreProperties>
</file>