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CFG" sheetId="1" r:id="rId1"/>
  </sheets>
  <externalReferences>
    <externalReference r:id="rId2"/>
  </externalReferences>
  <definedNames>
    <definedName name="_xlnm.Print_Area" localSheetId="0">CFG!$A$1:$L$57</definedName>
  </definedNames>
  <calcPr calcId="145621"/>
</workbook>
</file>

<file path=xl/calcChain.xml><?xml version="1.0" encoding="utf-8"?>
<calcChain xmlns="http://schemas.openxmlformats.org/spreadsheetml/2006/main">
  <c r="K46" i="1" l="1"/>
  <c r="K45" i="1"/>
  <c r="K44" i="1"/>
  <c r="K43" i="1"/>
  <c r="J42" i="1"/>
  <c r="I42" i="1"/>
  <c r="H42" i="1"/>
  <c r="G42" i="1"/>
  <c r="F42" i="1"/>
  <c r="K42" i="1" s="1"/>
  <c r="E42" i="1"/>
  <c r="D42" i="1"/>
  <c r="K40" i="1"/>
  <c r="K39" i="1"/>
  <c r="K38" i="1"/>
  <c r="K37" i="1"/>
  <c r="K36" i="1"/>
  <c r="K35" i="1"/>
  <c r="K34" i="1"/>
  <c r="K33" i="1"/>
  <c r="K32" i="1"/>
  <c r="J31" i="1"/>
  <c r="I31" i="1"/>
  <c r="H31" i="1"/>
  <c r="G31" i="1"/>
  <c r="F31" i="1"/>
  <c r="E31" i="1"/>
  <c r="D31" i="1"/>
  <c r="K30" i="1"/>
  <c r="K29" i="1"/>
  <c r="K28" i="1"/>
  <c r="K27" i="1"/>
  <c r="K26" i="1"/>
  <c r="F25" i="1"/>
  <c r="F22" i="1" s="1"/>
  <c r="F24" i="1"/>
  <c r="K24" i="1" s="1"/>
  <c r="F23" i="1"/>
  <c r="K23" i="1" s="1"/>
  <c r="J22" i="1"/>
  <c r="I22" i="1"/>
  <c r="H22" i="1"/>
  <c r="H48" i="1" s="1"/>
  <c r="H50" i="1" s="1"/>
  <c r="G22" i="1"/>
  <c r="E22" i="1"/>
  <c r="D22" i="1"/>
  <c r="K20" i="1"/>
  <c r="F20" i="1"/>
  <c r="F19" i="1"/>
  <c r="K19" i="1" s="1"/>
  <c r="F18" i="1"/>
  <c r="K18" i="1" s="1"/>
  <c r="F17" i="1"/>
  <c r="K17" i="1" s="1"/>
  <c r="F16" i="1"/>
  <c r="K16" i="1" s="1"/>
  <c r="F15" i="1"/>
  <c r="K15" i="1" s="1"/>
  <c r="K14" i="1"/>
  <c r="F14" i="1"/>
  <c r="K13" i="1"/>
  <c r="J12" i="1"/>
  <c r="J48" i="1" s="1"/>
  <c r="J50" i="1" s="1"/>
  <c r="I12" i="1"/>
  <c r="H12" i="1"/>
  <c r="G12" i="1"/>
  <c r="F12" i="1"/>
  <c r="F48" i="1" s="1"/>
  <c r="F50" i="1" s="1"/>
  <c r="E12" i="1"/>
  <c r="E48" i="1" s="1"/>
  <c r="D12" i="1"/>
  <c r="D48" i="1" l="1"/>
  <c r="I48" i="1"/>
  <c r="G48" i="1"/>
  <c r="K31" i="1"/>
  <c r="K12" i="1"/>
  <c r="K25" i="1"/>
  <c r="K22" i="1" s="1"/>
  <c r="K48" i="1" l="1"/>
  <c r="K50" i="1" s="1"/>
</calcChain>
</file>

<file path=xl/comments1.xml><?xml version="1.0" encoding="utf-8"?>
<comments xmlns="http://schemas.openxmlformats.org/spreadsheetml/2006/main">
  <authors>
    <author>DGCG</author>
  </authors>
  <commentList>
    <comment ref="K8" authorId="0">
      <text>
        <r>
          <rPr>
            <b/>
            <sz val="9"/>
            <color rgb="FF000000"/>
            <rFont val="Tahoma"/>
            <family val="2"/>
          </rPr>
          <t>DGCG:</t>
        </r>
        <r>
          <rPr>
            <sz val="9"/>
            <color rgb="FF000000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<sst xmlns="http://schemas.openxmlformats.org/spreadsheetml/2006/main" count="49" uniqueCount="49">
  <si>
    <t>ESTADO ANALÍTICO DEL EJERCICIO DEL PRESUPUESTO DE EGRESOS</t>
  </si>
  <si>
    <t>CLASIFICACIÓN FUNCIONAL (FINALIDAD Y FUNCIÓN)</t>
  </si>
  <si>
    <t>Del 1 de Enero Al 30 de Junio de 2018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</si>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</sst>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1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4" fontId="19" fillId="14" borderId="12" applyNumberFormat="0" applyProtection="0">
      <alignment horizontal="center" vertical="center" wrapText="1"/>
    </xf>
    <xf numFmtId="4" fontId="20" fillId="15" borderId="12" applyNumberFormat="0" applyProtection="0">
      <alignment horizontal="center" vertical="center" wrapText="1"/>
    </xf>
    <xf numFmtId="4" fontId="21" fillId="14" borderId="12" applyNumberFormat="0" applyProtection="0">
      <alignment horizontal="left" vertical="center" wrapText="1"/>
    </xf>
    <xf numFmtId="4" fontId="22" fillId="16" borderId="0" applyNumberFormat="0" applyProtection="0">
      <alignment horizontal="left" vertical="center" wrapText="1"/>
    </xf>
    <xf numFmtId="4" fontId="23" fillId="17" borderId="12" applyNumberFormat="0" applyProtection="0">
      <alignment horizontal="right" vertical="center"/>
    </xf>
    <xf numFmtId="4" fontId="23" fillId="18" borderId="12" applyNumberFormat="0" applyProtection="0">
      <alignment horizontal="right" vertical="center"/>
    </xf>
    <xf numFmtId="4" fontId="23" fillId="19" borderId="12" applyNumberFormat="0" applyProtection="0">
      <alignment horizontal="right" vertical="center"/>
    </xf>
    <xf numFmtId="4" fontId="23" fillId="20" borderId="12" applyNumberFormat="0" applyProtection="0">
      <alignment horizontal="right" vertical="center"/>
    </xf>
    <xf numFmtId="4" fontId="23" fillId="21" borderId="12" applyNumberFormat="0" applyProtection="0">
      <alignment horizontal="right" vertical="center"/>
    </xf>
    <xf numFmtId="4" fontId="23" fillId="22" borderId="12" applyNumberFormat="0" applyProtection="0">
      <alignment horizontal="right" vertical="center"/>
    </xf>
    <xf numFmtId="4" fontId="23" fillId="23" borderId="12" applyNumberFormat="0" applyProtection="0">
      <alignment horizontal="right" vertical="center"/>
    </xf>
    <xf numFmtId="4" fontId="23" fillId="24" borderId="12" applyNumberFormat="0" applyProtection="0">
      <alignment horizontal="right" vertical="center"/>
    </xf>
    <xf numFmtId="4" fontId="23" fillId="25" borderId="12" applyNumberFormat="0" applyProtection="0">
      <alignment horizontal="right" vertical="center"/>
    </xf>
    <xf numFmtId="4" fontId="24" fillId="26" borderId="13" applyNumberFormat="0" applyProtection="0">
      <alignment horizontal="left" vertical="center" indent="1"/>
    </xf>
    <xf numFmtId="4" fontId="24" fillId="27" borderId="0" applyNumberFormat="0" applyProtection="0">
      <alignment horizontal="left" vertical="center" indent="1"/>
    </xf>
    <xf numFmtId="4" fontId="25" fillId="28" borderId="0" applyNumberFormat="0" applyProtection="0">
      <alignment horizontal="left" vertical="center" indent="1"/>
    </xf>
    <xf numFmtId="4" fontId="23" fillId="29" borderId="12" applyNumberFormat="0" applyProtection="0">
      <alignment horizontal="right" vertical="center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23" fillId="30" borderId="12" applyNumberFormat="0" applyProtection="0">
      <alignment vertical="center"/>
    </xf>
    <xf numFmtId="4" fontId="26" fillId="30" borderId="12" applyNumberFormat="0" applyProtection="0">
      <alignment vertical="center"/>
    </xf>
    <xf numFmtId="4" fontId="25" fillId="29" borderId="14" applyNumberFormat="0" applyProtection="0">
      <alignment horizontal="left" vertical="center" indent="1"/>
    </xf>
    <xf numFmtId="4" fontId="27" fillId="16" borderId="15" applyNumberFormat="0" applyProtection="0">
      <alignment horizontal="center" vertical="center" wrapText="1"/>
    </xf>
    <xf numFmtId="4" fontId="26" fillId="30" borderId="12" applyNumberFormat="0" applyProtection="0">
      <alignment horizontal="center" vertical="center" wrapText="1"/>
    </xf>
    <xf numFmtId="4" fontId="28" fillId="31" borderId="15" applyNumberFormat="0" applyProtection="0">
      <alignment horizontal="left" vertical="center" wrapText="1"/>
    </xf>
    <xf numFmtId="4" fontId="29" fillId="32" borderId="12" applyNumberFormat="0" applyProtection="0">
      <alignment horizontal="left" vertical="center" indent="1"/>
    </xf>
    <xf numFmtId="4" fontId="30" fillId="0" borderId="0" applyNumberFormat="0" applyProtection="0">
      <alignment horizontal="left" vertical="center" indent="1"/>
    </xf>
    <xf numFmtId="4" fontId="31" fillId="30" borderId="12" applyNumberFormat="0" applyProtection="0">
      <alignment horizontal="right" vertical="center"/>
    </xf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</cellStyleXfs>
  <cellXfs count="49">
    <xf numFmtId="0" fontId="0" fillId="0" borderId="0" xfId="0"/>
    <xf numFmtId="0" fontId="3" fillId="11" borderId="0" xfId="0" applyFont="1" applyFill="1" applyBorder="1" applyProtection="1">
      <protection hidden="1"/>
    </xf>
    <xf numFmtId="0" fontId="4" fillId="12" borderId="0" xfId="0" applyFont="1" applyFill="1" applyBorder="1" applyAlignment="1" applyProtection="1">
      <alignment horizontal="centerContinuous" vertical="center"/>
      <protection hidden="1"/>
    </xf>
    <xf numFmtId="0" fontId="3" fillId="0" borderId="0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4" fillId="12" borderId="2" xfId="0" applyFont="1" applyFill="1" applyBorder="1" applyAlignment="1" applyProtection="1">
      <alignment horizontal="center" vertical="center" wrapText="1"/>
      <protection hidden="1"/>
    </xf>
    <xf numFmtId="0" fontId="3" fillId="11" borderId="3" xfId="0" applyFont="1" applyFill="1" applyBorder="1" applyAlignment="1" applyProtection="1">
      <alignment horizontal="left" vertical="center" wrapText="1"/>
      <protection hidden="1"/>
    </xf>
    <xf numFmtId="0" fontId="3" fillId="11" borderId="4" xfId="0" applyFont="1" applyFill="1" applyBorder="1" applyAlignment="1" applyProtection="1">
      <alignment horizontal="justify" vertical="center" wrapText="1"/>
      <protection hidden="1"/>
    </xf>
    <xf numFmtId="0" fontId="3" fillId="11" borderId="5" xfId="0" applyFont="1" applyFill="1" applyBorder="1" applyAlignment="1" applyProtection="1">
      <alignment horizontal="justify" vertical="center" wrapText="1"/>
      <protection hidden="1"/>
    </xf>
    <xf numFmtId="0" fontId="3" fillId="11" borderId="0" xfId="0" applyFont="1" applyFill="1" applyBorder="1" applyAlignment="1" applyProtection="1">
      <alignment vertical="top"/>
      <protection hidden="1"/>
    </xf>
    <xf numFmtId="0" fontId="6" fillId="11" borderId="8" xfId="0" applyNumberFormat="1" applyFont="1" applyFill="1" applyBorder="1" applyAlignment="1" applyProtection="1">
      <alignment horizontal="right" vertical="top" wrapText="1"/>
      <protection hidden="1"/>
    </xf>
    <xf numFmtId="0" fontId="3" fillId="0" borderId="0" xfId="0" applyFont="1" applyFill="1" applyBorder="1" applyAlignment="1" applyProtection="1">
      <alignment vertical="top"/>
      <protection hidden="1"/>
    </xf>
    <xf numFmtId="0" fontId="3" fillId="11" borderId="6" xfId="0" applyFont="1" applyFill="1" applyBorder="1" applyAlignment="1" applyProtection="1">
      <alignment horizontal="left" vertical="top"/>
      <protection hidden="1"/>
    </xf>
    <xf numFmtId="0" fontId="3" fillId="11" borderId="7" xfId="0" applyFont="1" applyFill="1" applyBorder="1" applyAlignment="1" applyProtection="1">
      <alignment horizontal="justify" vertical="top"/>
      <protection hidden="1"/>
    </xf>
    <xf numFmtId="0" fontId="3" fillId="11" borderId="8" xfId="1" applyNumberFormat="1" applyFont="1" applyFill="1" applyBorder="1" applyAlignment="1" applyProtection="1">
      <alignment horizontal="right" vertical="top" wrapText="1"/>
      <protection hidden="1"/>
    </xf>
    <xf numFmtId="0" fontId="6" fillId="11" borderId="8" xfId="1" applyNumberFormat="1" applyFont="1" applyFill="1" applyBorder="1" applyAlignment="1" applyProtection="1">
      <alignment horizontal="right" vertical="top"/>
      <protection hidden="1"/>
    </xf>
    <xf numFmtId="0" fontId="7" fillId="11" borderId="8" xfId="1" applyNumberFormat="1" applyFont="1" applyFill="1" applyBorder="1" applyAlignment="1" applyProtection="1">
      <alignment horizontal="right" vertical="top"/>
      <protection hidden="1"/>
    </xf>
    <xf numFmtId="43" fontId="6" fillId="11" borderId="8" xfId="1" applyFont="1" applyFill="1" applyBorder="1" applyAlignment="1" applyProtection="1">
      <alignment horizontal="right" vertical="top"/>
      <protection hidden="1"/>
    </xf>
    <xf numFmtId="43" fontId="3" fillId="11" borderId="8" xfId="1" applyFont="1" applyFill="1" applyBorder="1" applyAlignment="1" applyProtection="1">
      <alignment horizontal="right" vertical="top" wrapText="1"/>
      <protection hidden="1"/>
    </xf>
    <xf numFmtId="43" fontId="7" fillId="11" borderId="8" xfId="1" applyFont="1" applyFill="1" applyBorder="1" applyAlignment="1" applyProtection="1">
      <alignment horizontal="right" vertical="top"/>
      <protection hidden="1"/>
    </xf>
    <xf numFmtId="0" fontId="6" fillId="11" borderId="0" xfId="0" applyFont="1" applyFill="1" applyBorder="1" applyAlignment="1" applyProtection="1">
      <alignment vertical="top"/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0" fontId="3" fillId="11" borderId="7" xfId="0" applyNumberFormat="1" applyFont="1" applyFill="1" applyBorder="1" applyAlignment="1" applyProtection="1">
      <alignment horizontal="justify" vertical="top"/>
      <protection hidden="1"/>
    </xf>
    <xf numFmtId="0" fontId="6" fillId="11" borderId="7" xfId="0" applyFont="1" applyFill="1" applyBorder="1" applyAlignment="1" applyProtection="1">
      <alignment horizontal="justify" vertical="top"/>
      <protection hidden="1"/>
    </xf>
    <xf numFmtId="4" fontId="7" fillId="11" borderId="8" xfId="1" applyNumberFormat="1" applyFont="1" applyFill="1" applyBorder="1" applyAlignment="1" applyProtection="1">
      <alignment horizontal="right" vertical="top"/>
      <protection hidden="1"/>
    </xf>
    <xf numFmtId="0" fontId="3" fillId="11" borderId="8" xfId="0" applyFont="1" applyFill="1" applyBorder="1" applyAlignment="1" applyProtection="1">
      <alignment horizontal="right" vertical="top"/>
      <protection hidden="1"/>
    </xf>
    <xf numFmtId="0" fontId="3" fillId="11" borderId="8" xfId="0" applyNumberFormat="1" applyFont="1" applyFill="1" applyBorder="1" applyAlignment="1" applyProtection="1">
      <alignment horizontal="right" vertical="top"/>
      <protection hidden="1"/>
    </xf>
    <xf numFmtId="0" fontId="8" fillId="11" borderId="8" xfId="1" applyNumberFormat="1" applyFont="1" applyFill="1" applyBorder="1" applyAlignment="1" applyProtection="1">
      <alignment horizontal="right" vertical="top"/>
      <protection hidden="1"/>
    </xf>
    <xf numFmtId="0" fontId="6" fillId="11" borderId="0" xfId="0" applyNumberFormat="1" applyFont="1" applyFill="1" applyBorder="1" applyAlignment="1" applyProtection="1">
      <alignment vertical="top"/>
      <protection hidden="1"/>
    </xf>
    <xf numFmtId="0" fontId="3" fillId="11" borderId="0" xfId="0" applyNumberFormat="1" applyFont="1" applyFill="1" applyBorder="1" applyAlignment="1" applyProtection="1">
      <alignment vertical="top"/>
      <protection hidden="1"/>
    </xf>
    <xf numFmtId="0" fontId="3" fillId="11" borderId="6" xfId="0" applyNumberFormat="1" applyFont="1" applyFill="1" applyBorder="1" applyAlignment="1" applyProtection="1">
      <alignment horizontal="left" vertical="top"/>
      <protection hidden="1"/>
    </xf>
    <xf numFmtId="43" fontId="8" fillId="11" borderId="8" xfId="1" applyFont="1" applyFill="1" applyBorder="1" applyAlignment="1" applyProtection="1">
      <alignment horizontal="right" vertical="top"/>
      <protection hidden="1"/>
    </xf>
    <xf numFmtId="0" fontId="3" fillId="11" borderId="9" xfId="0" applyFont="1" applyFill="1" applyBorder="1" applyAlignment="1" applyProtection="1">
      <alignment horizontal="left" vertical="top"/>
      <protection hidden="1"/>
    </xf>
    <xf numFmtId="0" fontId="3" fillId="11" borderId="10" xfId="0" applyFont="1" applyFill="1" applyBorder="1" applyAlignment="1" applyProtection="1">
      <alignment vertical="top"/>
      <protection hidden="1"/>
    </xf>
    <xf numFmtId="43" fontId="8" fillId="11" borderId="11" xfId="1" applyFont="1" applyFill="1" applyBorder="1" applyAlignment="1" applyProtection="1">
      <alignment horizontal="right" vertical="top"/>
      <protection hidden="1"/>
    </xf>
    <xf numFmtId="0" fontId="6" fillId="11" borderId="9" xfId="0" applyFont="1" applyFill="1" applyBorder="1" applyAlignment="1" applyProtection="1">
      <alignment horizontal="left" vertical="top"/>
      <protection hidden="1"/>
    </xf>
    <xf numFmtId="0" fontId="6" fillId="11" borderId="10" xfId="0" applyFont="1" applyFill="1" applyBorder="1" applyAlignment="1" applyProtection="1">
      <alignment vertical="top"/>
      <protection hidden="1"/>
    </xf>
    <xf numFmtId="43" fontId="6" fillId="11" borderId="11" xfId="1" applyFont="1" applyFill="1" applyBorder="1" applyAlignment="1" applyProtection="1">
      <alignment horizontal="right" vertical="top"/>
      <protection hidden="1"/>
    </xf>
    <xf numFmtId="0" fontId="8" fillId="11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6" fillId="11" borderId="6" xfId="0" applyNumberFormat="1" applyFont="1" applyFill="1" applyBorder="1" applyAlignment="1" applyProtection="1">
      <alignment horizontal="left" vertical="top" wrapText="1"/>
      <protection hidden="1"/>
    </xf>
    <xf numFmtId="0" fontId="6" fillId="11" borderId="7" xfId="0" applyNumberFormat="1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12" borderId="2" xfId="0" applyFont="1" applyFill="1" applyBorder="1" applyAlignment="1" applyProtection="1">
      <alignment horizontal="center" vertical="center"/>
      <protection hidden="1"/>
    </xf>
    <xf numFmtId="0" fontId="4" fillId="12" borderId="2" xfId="0" applyFont="1" applyFill="1" applyBorder="1" applyAlignment="1" applyProtection="1">
      <alignment horizontal="center" vertical="center" wrapText="1"/>
      <protection hidden="1"/>
    </xf>
    <xf numFmtId="0" fontId="6" fillId="11" borderId="6" xfId="0" applyFont="1" applyFill="1" applyBorder="1" applyAlignment="1" applyProtection="1">
      <alignment horizontal="left" vertical="top" wrapText="1"/>
      <protection hidden="1"/>
    </xf>
    <xf numFmtId="0" fontId="6" fillId="11" borderId="7" xfId="0" applyFont="1" applyFill="1" applyBorder="1" applyAlignment="1" applyProtection="1">
      <alignment horizontal="left" vertical="top" wrapText="1"/>
      <protection hidden="1"/>
    </xf>
  </cellXfs>
  <cellStyles count="431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20% - Énfasis4 2 2" xfId="7"/>
    <cellStyle name="20% - Énfasis4 3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Euro 3" xfId="15"/>
    <cellStyle name="Fecha" xfId="16"/>
    <cellStyle name="Fijo" xfId="17"/>
    <cellStyle name="HEADING1" xfId="18"/>
    <cellStyle name="HEADING2" xfId="19"/>
    <cellStyle name="Millares" xfId="1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2" xfId="39"/>
    <cellStyle name="Millares 2 2 2" xfId="40"/>
    <cellStyle name="Millares 2 2 2 2" xfId="41"/>
    <cellStyle name="Millares 2 2 3" xfId="42"/>
    <cellStyle name="Millares 2 2 4" xfId="43"/>
    <cellStyle name="Millares 2 2 4 2" xfId="44"/>
    <cellStyle name="Millares 2 2 5" xfId="45"/>
    <cellStyle name="Millares 2 2 6" xfId="46"/>
    <cellStyle name="Millares 2 2 6 2" xfId="47"/>
    <cellStyle name="Millares 2 2 6 3" xfId="48"/>
    <cellStyle name="Millares 2 2 7" xfId="49"/>
    <cellStyle name="Millares 2 20" xfId="50"/>
    <cellStyle name="Millares 2 21" xfId="51"/>
    <cellStyle name="Millares 2 22" xfId="52"/>
    <cellStyle name="Millares 2 3" xfId="53"/>
    <cellStyle name="Millares 2 3 2" xfId="54"/>
    <cellStyle name="Millares 2 3 2 2" xfId="55"/>
    <cellStyle name="Millares 2 3 3" xfId="56"/>
    <cellStyle name="Millares 2 3 4" xfId="57"/>
    <cellStyle name="Millares 2 3 5" xfId="58"/>
    <cellStyle name="Millares 2 4" xfId="59"/>
    <cellStyle name="Millares 2 4 2" xfId="60"/>
    <cellStyle name="Millares 2 5" xfId="61"/>
    <cellStyle name="Millares 2 6" xfId="62"/>
    <cellStyle name="Millares 2 7" xfId="63"/>
    <cellStyle name="Millares 2 8" xfId="64"/>
    <cellStyle name="Millares 2 9" xfId="65"/>
    <cellStyle name="Millares 3" xfId="66"/>
    <cellStyle name="Millares 3 2" xfId="67"/>
    <cellStyle name="Millares 3 2 2" xfId="68"/>
    <cellStyle name="Millares 3 3" xfId="69"/>
    <cellStyle name="Millares 3 4" xfId="70"/>
    <cellStyle name="Millares 3 5" xfId="71"/>
    <cellStyle name="Millares 3 6" xfId="72"/>
    <cellStyle name="Millares 3 7" xfId="73"/>
    <cellStyle name="Millares 3 8" xfId="74"/>
    <cellStyle name="Millares 3 9" xfId="75"/>
    <cellStyle name="Millares 4" xfId="76"/>
    <cellStyle name="Millares 4 2" xfId="77"/>
    <cellStyle name="Millares 4 3" xfId="78"/>
    <cellStyle name="Millares 5" xfId="79"/>
    <cellStyle name="Millares 5 2" xfId="80"/>
    <cellStyle name="Millares 5 3" xfId="81"/>
    <cellStyle name="Millares 6" xfId="82"/>
    <cellStyle name="Millares 7" xfId="83"/>
    <cellStyle name="Millares 7 2" xfId="84"/>
    <cellStyle name="Millares 8" xfId="85"/>
    <cellStyle name="Millares 8 2" xfId="86"/>
    <cellStyle name="Millares 9" xfId="87"/>
    <cellStyle name="Moneda 2" xfId="88"/>
    <cellStyle name="Moneda 2 2" xfId="89"/>
    <cellStyle name="Moneda 2 3" xfId="90"/>
    <cellStyle name="Moneda 2 4" xfId="91"/>
    <cellStyle name="Moneda 2 5" xfId="92"/>
    <cellStyle name="Moneda 2 5 2" xfId="93"/>
    <cellStyle name="Moneda 2 6" xfId="94"/>
    <cellStyle name="Moneda 2 7" xfId="95"/>
    <cellStyle name="Moneda 2 8" xfId="96"/>
    <cellStyle name="Moneda 3" xfId="97"/>
    <cellStyle name="Moneda 4" xfId="98"/>
    <cellStyle name="Moneda 5" xfId="99"/>
    <cellStyle name="Moneda 6" xfId="100"/>
    <cellStyle name="Normal" xfId="0" builtinId="0"/>
    <cellStyle name="Normal 10" xfId="101"/>
    <cellStyle name="Normal 10 10" xfId="102"/>
    <cellStyle name="Normal 10 11" xfId="103"/>
    <cellStyle name="Normal 10 12" xfId="104"/>
    <cellStyle name="Normal 10 13" xfId="105"/>
    <cellStyle name="Normal 10 14" xfId="106"/>
    <cellStyle name="Normal 10 2" xfId="107"/>
    <cellStyle name="Normal 10 3" xfId="108"/>
    <cellStyle name="Normal 10 4" xfId="109"/>
    <cellStyle name="Normal 10 5" xfId="110"/>
    <cellStyle name="Normal 10 6" xfId="111"/>
    <cellStyle name="Normal 10 7" xfId="112"/>
    <cellStyle name="Normal 10 8" xfId="113"/>
    <cellStyle name="Normal 10 9" xfId="114"/>
    <cellStyle name="Normal 11" xfId="115"/>
    <cellStyle name="Normal 11 10" xfId="116"/>
    <cellStyle name="Normal 11 11" xfId="117"/>
    <cellStyle name="Normal 11 12" xfId="118"/>
    <cellStyle name="Normal 11 13" xfId="119"/>
    <cellStyle name="Normal 11 2" xfId="120"/>
    <cellStyle name="Normal 11 3" xfId="121"/>
    <cellStyle name="Normal 11 4" xfId="122"/>
    <cellStyle name="Normal 11 5" xfId="123"/>
    <cellStyle name="Normal 11 6" xfId="124"/>
    <cellStyle name="Normal 11 7" xfId="125"/>
    <cellStyle name="Normal 11 8" xfId="126"/>
    <cellStyle name="Normal 11 9" xfId="127"/>
    <cellStyle name="Normal 12" xfId="128"/>
    <cellStyle name="Normal 12 2" xfId="129"/>
    <cellStyle name="Normal 13" xfId="130"/>
    <cellStyle name="Normal 14" xfId="131"/>
    <cellStyle name="Normal 14 2" xfId="132"/>
    <cellStyle name="Normal 15" xfId="133"/>
    <cellStyle name="Normal 16" xfId="134"/>
    <cellStyle name="Normal 17" xfId="135"/>
    <cellStyle name="Normal 2" xfId="136"/>
    <cellStyle name="Normal 2 10" xfId="137"/>
    <cellStyle name="Normal 2 10 2" xfId="138"/>
    <cellStyle name="Normal 2 10 3" xfId="139"/>
    <cellStyle name="Normal 2 11" xfId="140"/>
    <cellStyle name="Normal 2 11 2" xfId="141"/>
    <cellStyle name="Normal 2 11 3" xfId="142"/>
    <cellStyle name="Normal 2 12" xfId="143"/>
    <cellStyle name="Normal 2 12 2" xfId="144"/>
    <cellStyle name="Normal 2 12 3" xfId="145"/>
    <cellStyle name="Normal 2 13" xfId="146"/>
    <cellStyle name="Normal 2 13 2" xfId="147"/>
    <cellStyle name="Normal 2 13 3" xfId="148"/>
    <cellStyle name="Normal 2 14" xfId="149"/>
    <cellStyle name="Normal 2 14 2" xfId="150"/>
    <cellStyle name="Normal 2 14 3" xfId="151"/>
    <cellStyle name="Normal 2 15" xfId="152"/>
    <cellStyle name="Normal 2 15 2" xfId="153"/>
    <cellStyle name="Normal 2 15 3" xfId="154"/>
    <cellStyle name="Normal 2 16" xfId="155"/>
    <cellStyle name="Normal 2 16 2" xfId="156"/>
    <cellStyle name="Normal 2 16 3" xfId="157"/>
    <cellStyle name="Normal 2 17" xfId="158"/>
    <cellStyle name="Normal 2 17 2" xfId="159"/>
    <cellStyle name="Normal 2 17 3" xfId="160"/>
    <cellStyle name="Normal 2 18" xfId="161"/>
    <cellStyle name="Normal 2 18 2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5" xfId="170"/>
    <cellStyle name="Normal 2 2 16" xfId="171"/>
    <cellStyle name="Normal 2 2 17" xfId="172"/>
    <cellStyle name="Normal 2 2 18" xfId="173"/>
    <cellStyle name="Normal 2 2 19" xfId="174"/>
    <cellStyle name="Normal 2 2 2" xfId="175"/>
    <cellStyle name="Normal 2 2 2 2" xfId="176"/>
    <cellStyle name="Normal 2 2 2 3" xfId="177"/>
    <cellStyle name="Normal 2 2 2 4" xfId="178"/>
    <cellStyle name="Normal 2 2 2 5" xfId="179"/>
    <cellStyle name="Normal 2 2 2 6" xfId="180"/>
    <cellStyle name="Normal 2 2 2 7" xfId="181"/>
    <cellStyle name="Normal 2 2 20" xfId="182"/>
    <cellStyle name="Normal 2 2 21" xfId="183"/>
    <cellStyle name="Normal 2 2 22" xfId="184"/>
    <cellStyle name="Normal 2 2 23" xfId="185"/>
    <cellStyle name="Normal 2 2 3" xfId="186"/>
    <cellStyle name="Normal 2 2 4" xfId="187"/>
    <cellStyle name="Normal 2 2 5" xfId="188"/>
    <cellStyle name="Normal 2 2 6" xfId="189"/>
    <cellStyle name="Normal 2 2 7" xfId="190"/>
    <cellStyle name="Normal 2 2 8" xfId="191"/>
    <cellStyle name="Normal 2 2 9" xfId="192"/>
    <cellStyle name="Normal 2 20" xfId="193"/>
    <cellStyle name="Normal 2 21" xfId="194"/>
    <cellStyle name="Normal 2 22" xfId="195"/>
    <cellStyle name="Normal 2 23" xfId="196"/>
    <cellStyle name="Normal 2 24" xfId="197"/>
    <cellStyle name="Normal 2 25" xfId="198"/>
    <cellStyle name="Normal 2 26" xfId="199"/>
    <cellStyle name="Normal 2 27" xfId="200"/>
    <cellStyle name="Normal 2 28" xfId="201"/>
    <cellStyle name="Normal 2 29" xfId="202"/>
    <cellStyle name="Normal 2 3" xfId="203"/>
    <cellStyle name="Normal 2 3 2" xfId="204"/>
    <cellStyle name="Normal 2 3 3" xfId="205"/>
    <cellStyle name="Normal 2 3 4" xfId="206"/>
    <cellStyle name="Normal 2 3 5" xfId="207"/>
    <cellStyle name="Normal 2 3 6" xfId="208"/>
    <cellStyle name="Normal 2 3 7" xfId="209"/>
    <cellStyle name="Normal 2 3 8" xfId="210"/>
    <cellStyle name="Normal 2 3 9" xfId="211"/>
    <cellStyle name="Normal 2 30" xfId="212"/>
    <cellStyle name="Normal 2 31" xfId="213"/>
    <cellStyle name="Normal 2 32" xfId="214"/>
    <cellStyle name="Normal 2 32 2" xfId="215"/>
    <cellStyle name="Normal 2 32 3" xfId="216"/>
    <cellStyle name="Normal 2 33" xfId="217"/>
    <cellStyle name="Normal 2 33 2" xfId="218"/>
    <cellStyle name="Normal 2 34" xfId="219"/>
    <cellStyle name="Normal 2 35" xfId="220"/>
    <cellStyle name="Normal 2 36" xfId="221"/>
    <cellStyle name="Normal 2 4" xfId="222"/>
    <cellStyle name="Normal 2 4 2" xfId="223"/>
    <cellStyle name="Normal 2 4 3" xfId="224"/>
    <cellStyle name="Normal 2 5" xfId="225"/>
    <cellStyle name="Normal 2 5 2" xfId="226"/>
    <cellStyle name="Normal 2 5 3" xfId="227"/>
    <cellStyle name="Normal 2 6" xfId="228"/>
    <cellStyle name="Normal 2 6 2" xfId="229"/>
    <cellStyle name="Normal 2 6 3" xfId="230"/>
    <cellStyle name="Normal 2 7" xfId="231"/>
    <cellStyle name="Normal 2 7 2" xfId="232"/>
    <cellStyle name="Normal 2 7 3" xfId="233"/>
    <cellStyle name="Normal 2 8" xfId="234"/>
    <cellStyle name="Normal 2 8 2" xfId="235"/>
    <cellStyle name="Normal 2 8 3" xfId="236"/>
    <cellStyle name="Normal 2 82" xfId="237"/>
    <cellStyle name="Normal 2 83" xfId="238"/>
    <cellStyle name="Normal 2 86" xfId="239"/>
    <cellStyle name="Normal 2 9" xfId="240"/>
    <cellStyle name="Normal 2 9 2" xfId="241"/>
    <cellStyle name="Normal 2 9 3" xfId="242"/>
    <cellStyle name="Normal 3" xfId="243"/>
    <cellStyle name="Normal 3 10" xfId="244"/>
    <cellStyle name="Normal 3 10 2" xfId="245"/>
    <cellStyle name="Normal 3 11" xfId="246"/>
    <cellStyle name="Normal 3 11 2" xfId="247"/>
    <cellStyle name="Normal 3 12" xfId="248"/>
    <cellStyle name="Normal 3 12 2" xfId="249"/>
    <cellStyle name="Normal 3 13" xfId="250"/>
    <cellStyle name="Normal 3 13 2" xfId="251"/>
    <cellStyle name="Normal 3 14" xfId="252"/>
    <cellStyle name="Normal 3 15" xfId="253"/>
    <cellStyle name="Normal 3 2" xfId="254"/>
    <cellStyle name="Normal 3 2 2" xfId="255"/>
    <cellStyle name="Normal 3 3" xfId="256"/>
    <cellStyle name="Normal 3 4" xfId="257"/>
    <cellStyle name="Normal 3 5" xfId="258"/>
    <cellStyle name="Normal 3 5 2" xfId="259"/>
    <cellStyle name="Normal 3 6" xfId="260"/>
    <cellStyle name="Normal 3 6 2" xfId="261"/>
    <cellStyle name="Normal 3 7" xfId="262"/>
    <cellStyle name="Normal 3 7 2" xfId="263"/>
    <cellStyle name="Normal 3 8" xfId="264"/>
    <cellStyle name="Normal 3 8 2" xfId="265"/>
    <cellStyle name="Normal 3 9" xfId="266"/>
    <cellStyle name="Normal 3 9 2" xfId="267"/>
    <cellStyle name="Normal 4" xfId="268"/>
    <cellStyle name="Normal 4 10" xfId="269"/>
    <cellStyle name="Normal 4 11" xfId="270"/>
    <cellStyle name="Normal 4 12" xfId="271"/>
    <cellStyle name="Normal 4 13" xfId="272"/>
    <cellStyle name="Normal 4 2" xfId="273"/>
    <cellStyle name="Normal 4 2 2" xfId="274"/>
    <cellStyle name="Normal 4 3" xfId="275"/>
    <cellStyle name="Normal 4 3 2" xfId="276"/>
    <cellStyle name="Normal 4 4" xfId="277"/>
    <cellStyle name="Normal 4 4 2" xfId="278"/>
    <cellStyle name="Normal 4 5" xfId="279"/>
    <cellStyle name="Normal 4 5 2" xfId="280"/>
    <cellStyle name="Normal 4 6" xfId="281"/>
    <cellStyle name="Normal 4 7" xfId="282"/>
    <cellStyle name="Normal 4 8" xfId="283"/>
    <cellStyle name="Normal 4 9" xfId="284"/>
    <cellStyle name="Normal 5" xfId="285"/>
    <cellStyle name="Normal 5 10" xfId="286"/>
    <cellStyle name="Normal 5 10 2" xfId="287"/>
    <cellStyle name="Normal 5 11" xfId="288"/>
    <cellStyle name="Normal 5 11 2" xfId="289"/>
    <cellStyle name="Normal 5 12" xfId="290"/>
    <cellStyle name="Normal 5 12 2" xfId="291"/>
    <cellStyle name="Normal 5 13" xfId="292"/>
    <cellStyle name="Normal 5 13 2" xfId="293"/>
    <cellStyle name="Normal 5 14" xfId="294"/>
    <cellStyle name="Normal 5 15" xfId="295"/>
    <cellStyle name="Normal 5 16" xfId="296"/>
    <cellStyle name="Normal 5 17" xfId="297"/>
    <cellStyle name="Normal 5 18" xfId="298"/>
    <cellStyle name="Normal 5 18 2" xfId="299"/>
    <cellStyle name="Normal 5 18 3" xfId="300"/>
    <cellStyle name="Normal 5 2" xfId="301"/>
    <cellStyle name="Normal 5 2 2" xfId="302"/>
    <cellStyle name="Normal 5 3" xfId="303"/>
    <cellStyle name="Normal 5 3 2" xfId="304"/>
    <cellStyle name="Normal 5 4" xfId="305"/>
    <cellStyle name="Normal 5 4 2" xfId="306"/>
    <cellStyle name="Normal 5 5" xfId="307"/>
    <cellStyle name="Normal 5 5 2" xfId="308"/>
    <cellStyle name="Normal 5 6" xfId="309"/>
    <cellStyle name="Normal 5 6 2" xfId="310"/>
    <cellStyle name="Normal 5 7" xfId="311"/>
    <cellStyle name="Normal 5 7 2" xfId="312"/>
    <cellStyle name="Normal 5 8" xfId="313"/>
    <cellStyle name="Normal 5 8 2" xfId="314"/>
    <cellStyle name="Normal 5 9" xfId="315"/>
    <cellStyle name="Normal 5 9 2" xfId="316"/>
    <cellStyle name="Normal 56" xfId="317"/>
    <cellStyle name="Normal 6" xfId="318"/>
    <cellStyle name="Normal 6 10" xfId="319"/>
    <cellStyle name="Normal 6 11" xfId="320"/>
    <cellStyle name="Normal 6 12" xfId="321"/>
    <cellStyle name="Normal 6 13" xfId="322"/>
    <cellStyle name="Normal 6 2" xfId="323"/>
    <cellStyle name="Normal 6 2 2" xfId="324"/>
    <cellStyle name="Normal 6 2 3" xfId="325"/>
    <cellStyle name="Normal 6 2 4" xfId="326"/>
    <cellStyle name="Normal 6 2 4 2" xfId="327"/>
    <cellStyle name="Normal 6 3" xfId="328"/>
    <cellStyle name="Normal 6 3 2" xfId="329"/>
    <cellStyle name="Normal 6 4" xfId="330"/>
    <cellStyle name="Normal 6 4 2" xfId="331"/>
    <cellStyle name="Normal 6 5" xfId="332"/>
    <cellStyle name="Normal 6 5 2" xfId="333"/>
    <cellStyle name="Normal 6 6" xfId="334"/>
    <cellStyle name="Normal 6 6 2" xfId="335"/>
    <cellStyle name="Normal 6 7" xfId="336"/>
    <cellStyle name="Normal 6 8" xfId="337"/>
    <cellStyle name="Normal 6 9" xfId="338"/>
    <cellStyle name="Normal 67" xfId="339"/>
    <cellStyle name="Normal 7" xfId="340"/>
    <cellStyle name="Normal 7 10" xfId="341"/>
    <cellStyle name="Normal 7 10 2" xfId="342"/>
    <cellStyle name="Normal 7 11" xfId="343"/>
    <cellStyle name="Normal 7 11 2" xfId="344"/>
    <cellStyle name="Normal 7 12" xfId="345"/>
    <cellStyle name="Normal 7 12 2" xfId="346"/>
    <cellStyle name="Normal 7 13" xfId="347"/>
    <cellStyle name="Normal 7 13 2" xfId="348"/>
    <cellStyle name="Normal 7 14" xfId="349"/>
    <cellStyle name="Normal 7 15" xfId="350"/>
    <cellStyle name="Normal 7 16" xfId="351"/>
    <cellStyle name="Normal 7 17" xfId="352"/>
    <cellStyle name="Normal 7 18" xfId="353"/>
    <cellStyle name="Normal 7 2" xfId="354"/>
    <cellStyle name="Normal 7 2 2" xfId="355"/>
    <cellStyle name="Normal 7 3" xfId="356"/>
    <cellStyle name="Normal 7 3 2" xfId="357"/>
    <cellStyle name="Normal 7 4" xfId="358"/>
    <cellStyle name="Normal 7 4 2" xfId="359"/>
    <cellStyle name="Normal 7 5" xfId="360"/>
    <cellStyle name="Normal 7 5 2" xfId="361"/>
    <cellStyle name="Normal 7 6" xfId="362"/>
    <cellStyle name="Normal 7 6 2" xfId="363"/>
    <cellStyle name="Normal 7 7" xfId="364"/>
    <cellStyle name="Normal 7 7 2" xfId="365"/>
    <cellStyle name="Normal 7 8" xfId="366"/>
    <cellStyle name="Normal 7 8 2" xfId="367"/>
    <cellStyle name="Normal 7 9" xfId="368"/>
    <cellStyle name="Normal 7 9 2" xfId="369"/>
    <cellStyle name="Normal 8" xfId="370"/>
    <cellStyle name="Normal 8 2" xfId="371"/>
    <cellStyle name="Normal 9" xfId="372"/>
    <cellStyle name="Normal 9 2" xfId="373"/>
    <cellStyle name="Normal 9 3" xfId="374"/>
    <cellStyle name="Notas 2" xfId="375"/>
    <cellStyle name="Notas 2 2" xfId="376"/>
    <cellStyle name="Notas 3" xfId="377"/>
    <cellStyle name="Notas 3 2" xfId="378"/>
    <cellStyle name="Notas 4" xfId="379"/>
    <cellStyle name="Notas 5" xfId="380"/>
    <cellStyle name="Porcentaje 2" xfId="381"/>
    <cellStyle name="Porcentaje 2 2" xfId="382"/>
    <cellStyle name="Porcentaje 3" xfId="383"/>
    <cellStyle name="Porcentaje 3 2" xfId="384"/>
    <cellStyle name="Porcentaje 4" xfId="385"/>
    <cellStyle name="Porcentaje 5" xfId="386"/>
    <cellStyle name="Porcentual 2" xfId="387"/>
    <cellStyle name="Porcentual 2 2" xfId="388"/>
    <cellStyle name="Porcentual 2 3" xfId="389"/>
    <cellStyle name="SAPBEXaggData" xfId="390"/>
    <cellStyle name="SAPBEXaggDataEmph" xfId="391"/>
    <cellStyle name="SAPBEXaggItem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headerItem" xfId="407"/>
    <cellStyle name="SAPBEXheaderText" xfId="408"/>
    <cellStyle name="SAPBEXresData" xfId="409"/>
    <cellStyle name="SAPBEXresDataEmph" xfId="410"/>
    <cellStyle name="SAPBEXresItem" xfId="411"/>
    <cellStyle name="SAPBEXstdData" xfId="412"/>
    <cellStyle name="SAPBEXstdDataEmph" xfId="413"/>
    <cellStyle name="SAPBEXstdItem" xfId="414"/>
    <cellStyle name="SAPBEXstdItem 2" xfId="415"/>
    <cellStyle name="SAPBEXtitle" xfId="416"/>
    <cellStyle name="SAPBEXundefined" xfId="417"/>
    <cellStyle name="Total 10" xfId="418"/>
    <cellStyle name="Total 11" xfId="419"/>
    <cellStyle name="Total 12" xfId="420"/>
    <cellStyle name="Total 13" xfId="421"/>
    <cellStyle name="Total 14" xfId="422"/>
    <cellStyle name="Total 2" xfId="423"/>
    <cellStyle name="Total 3" xfId="424"/>
    <cellStyle name="Total 4" xfId="425"/>
    <cellStyle name="Total 5" xfId="426"/>
    <cellStyle name="Total 6" xfId="427"/>
    <cellStyle name="Total 7" xfId="428"/>
    <cellStyle name="Total 8" xfId="429"/>
    <cellStyle name="Total 9" xfId="4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52</xdr:row>
      <xdr:rowOff>133350</xdr:rowOff>
    </xdr:from>
    <xdr:to>
      <xdr:col>11</xdr:col>
      <xdr:colOff>1505</xdr:colOff>
      <xdr:row>55</xdr:row>
      <xdr:rowOff>95251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9067800"/>
          <a:ext cx="12422105" cy="447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22412</xdr:colOff>
      <xdr:row>0</xdr:row>
      <xdr:rowOff>56030</xdr:rowOff>
    </xdr:from>
    <xdr:to>
      <xdr:col>2</xdr:col>
      <xdr:colOff>1018734</xdr:colOff>
      <xdr:row>1</xdr:row>
      <xdr:rowOff>149427</xdr:rowOff>
    </xdr:to>
    <xdr:pic>
      <xdr:nvPicPr>
        <xdr:cNvPr id="3" name="2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88" y="56030"/>
          <a:ext cx="1298881" cy="3175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674851</xdr:colOff>
      <xdr:row>0</xdr:row>
      <xdr:rowOff>44824</xdr:rowOff>
    </xdr:from>
    <xdr:to>
      <xdr:col>5</xdr:col>
      <xdr:colOff>708225</xdr:colOff>
      <xdr:row>1</xdr:row>
      <xdr:rowOff>131535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6345027" y="44824"/>
          <a:ext cx="1142757" cy="310829"/>
        </a:xfrm>
        <a:prstGeom prst="rect">
          <a:avLst/>
        </a:prstGeom>
      </xdr:spPr>
    </xdr:pic>
    <xdr:clientData/>
  </xdr:twoCellAnchor>
  <xdr:twoCellAnchor editAs="oneCell">
    <xdr:from>
      <xdr:col>9</xdr:col>
      <xdr:colOff>1070964</xdr:colOff>
      <xdr:row>0</xdr:row>
      <xdr:rowOff>22412</xdr:rowOff>
    </xdr:from>
    <xdr:to>
      <xdr:col>10</xdr:col>
      <xdr:colOff>1100139</xdr:colOff>
      <xdr:row>1</xdr:row>
      <xdr:rowOff>145676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8052" y="22412"/>
          <a:ext cx="1138558" cy="3473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pop/Desktop/MIGUEL/2%20TRIM%20EDOS%20FIN/5.%20Estados%20Presupuestales,%20Programaticos%20y%20Anexos%202T%202018%20(pag%2047-6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_ESF_ECSF"/>
      <sheetName val="46"/>
      <sheetName val="45"/>
      <sheetName val="44"/>
      <sheetName val="43"/>
      <sheetName val="42"/>
      <sheetName val="41"/>
      <sheetName val="40"/>
      <sheetName val="39"/>
      <sheetName val="38"/>
      <sheetName val="37"/>
      <sheetName val="36"/>
      <sheetName val="35"/>
      <sheetName val="34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EAI"/>
      <sheetName val="COG"/>
      <sheetName val="CTG"/>
      <sheetName val="CAdmon"/>
      <sheetName val="CFG"/>
      <sheetName val="EN"/>
      <sheetName val="ID"/>
      <sheetName val="FF"/>
      <sheetName val="GCP"/>
      <sheetName val="PPI"/>
      <sheetName val="IR"/>
      <sheetName val="EBUR"/>
      <sheetName val="DGTOF"/>
      <sheetName val="Rel Cta Banc"/>
      <sheetName val="MPASUB"/>
      <sheetName val="RBI"/>
      <sheetName val="RB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21">
          <cell r="F21">
            <v>5176478356.0699997</v>
          </cell>
          <cell r="H21">
            <v>1889597802.3499999</v>
          </cell>
          <cell r="J21">
            <v>1889595477.52</v>
          </cell>
          <cell r="K21">
            <v>3286880553.7199998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L56"/>
  <sheetViews>
    <sheetView showGridLines="0" tabSelected="1" showWhiteSpace="0" zoomScale="85" zoomScaleNormal="85" workbookViewId="0">
      <selection activeCell="E10" sqref="E10"/>
    </sheetView>
  </sheetViews>
  <sheetFormatPr baseColWidth="10" defaultRowHeight="12.75" zeroHeight="1" x14ac:dyDescent="0.2"/>
  <cols>
    <col min="1" max="1" width="7.85546875" style="1" customWidth="1"/>
    <col min="2" max="2" width="4.5703125" style="39" customWidth="1"/>
    <col min="3" max="3" width="55.85546875" style="3" customWidth="1"/>
    <col min="4" max="4" width="16.85546875" style="3" bestFit="1" customWidth="1"/>
    <col min="5" max="11" width="16.5703125" style="3" bestFit="1" customWidth="1"/>
    <col min="12" max="12" width="7.28515625" style="1" customWidth="1"/>
    <col min="13" max="16384" width="11.42578125" style="3"/>
  </cols>
  <sheetData>
    <row r="1" spans="1:12" ht="17.25" customHeight="1" x14ac:dyDescent="0.2"/>
    <row r="2" spans="1:12" x14ac:dyDescent="0.2"/>
    <row r="3" spans="1:12" ht="18.75" customHeight="1" x14ac:dyDescent="0.2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</row>
    <row r="4" spans="1:12" ht="18.75" customHeigh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</row>
    <row r="5" spans="1:12" ht="18.75" customHeight="1" x14ac:dyDescent="0.2">
      <c r="B5" s="2" t="s">
        <v>2</v>
      </c>
      <c r="C5" s="2"/>
      <c r="D5" s="2"/>
      <c r="E5" s="2"/>
      <c r="F5" s="2"/>
      <c r="G5" s="2"/>
      <c r="H5" s="2"/>
      <c r="I5" s="2"/>
      <c r="J5" s="2"/>
      <c r="K5" s="2"/>
    </row>
    <row r="6" spans="1:12" s="1" customFormat="1" ht="9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</row>
    <row r="7" spans="1:12" s="1" customFormat="1" ht="9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x14ac:dyDescent="0.2">
      <c r="B8" s="45" t="s">
        <v>3</v>
      </c>
      <c r="C8" s="45"/>
      <c r="D8" s="46" t="s">
        <v>4</v>
      </c>
      <c r="E8" s="46"/>
      <c r="F8" s="46"/>
      <c r="G8" s="46"/>
      <c r="H8" s="46"/>
      <c r="I8" s="46"/>
      <c r="J8" s="46"/>
      <c r="K8" s="46" t="s">
        <v>5</v>
      </c>
    </row>
    <row r="9" spans="1:12" ht="25.5" x14ac:dyDescent="0.2">
      <c r="B9" s="45"/>
      <c r="C9" s="45"/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  <c r="J9" s="5" t="s">
        <v>12</v>
      </c>
      <c r="K9" s="46"/>
    </row>
    <row r="10" spans="1:12" x14ac:dyDescent="0.2">
      <c r="B10" s="45"/>
      <c r="C10" s="45"/>
      <c r="D10" s="5">
        <v>1</v>
      </c>
      <c r="E10" s="5">
        <v>2</v>
      </c>
      <c r="F10" s="5" t="s">
        <v>13</v>
      </c>
      <c r="G10" s="5">
        <v>4</v>
      </c>
      <c r="H10" s="5">
        <v>5</v>
      </c>
      <c r="I10" s="5">
        <v>6</v>
      </c>
      <c r="J10" s="5">
        <v>7</v>
      </c>
      <c r="K10" s="5" t="s">
        <v>14</v>
      </c>
    </row>
    <row r="11" spans="1:12" ht="3" customHeight="1" x14ac:dyDescent="0.2">
      <c r="B11" s="6"/>
      <c r="C11" s="7"/>
      <c r="D11" s="8"/>
      <c r="E11" s="8"/>
      <c r="F11" s="8"/>
      <c r="G11" s="8"/>
      <c r="H11" s="8"/>
      <c r="I11" s="8"/>
      <c r="J11" s="8"/>
      <c r="K11" s="8"/>
    </row>
    <row r="12" spans="1:12" s="11" customFormat="1" x14ac:dyDescent="0.25">
      <c r="A12" s="9"/>
      <c r="B12" s="47" t="s">
        <v>15</v>
      </c>
      <c r="C12" s="48"/>
      <c r="D12" s="10">
        <f>SUM(D13:D21)</f>
        <v>0</v>
      </c>
      <c r="E12" s="10">
        <f t="shared" ref="E12:K12" si="0">SUM(E13:E21)</f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9"/>
    </row>
    <row r="13" spans="1:12" s="11" customFormat="1" x14ac:dyDescent="0.25">
      <c r="A13" s="9"/>
      <c r="B13" s="12"/>
      <c r="C13" s="13" t="s">
        <v>16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f t="shared" ref="K13:K20" si="1">+F13-H13</f>
        <v>0</v>
      </c>
      <c r="L13" s="9"/>
    </row>
    <row r="14" spans="1:12" s="11" customFormat="1" x14ac:dyDescent="0.25">
      <c r="A14" s="9"/>
      <c r="B14" s="12"/>
      <c r="C14" s="13" t="s">
        <v>17</v>
      </c>
      <c r="D14" s="14">
        <v>0</v>
      </c>
      <c r="E14" s="14">
        <v>0</v>
      </c>
      <c r="F14" s="15">
        <f t="shared" ref="F14:F24" si="2">+D14+E14</f>
        <v>0</v>
      </c>
      <c r="G14" s="14">
        <v>0</v>
      </c>
      <c r="H14" s="14">
        <v>0</v>
      </c>
      <c r="I14" s="14">
        <v>0</v>
      </c>
      <c r="J14" s="14">
        <v>0</v>
      </c>
      <c r="K14" s="16">
        <f t="shared" si="1"/>
        <v>0</v>
      </c>
      <c r="L14" s="9"/>
    </row>
    <row r="15" spans="1:12" s="11" customFormat="1" x14ac:dyDescent="0.25">
      <c r="A15" s="9"/>
      <c r="B15" s="12"/>
      <c r="C15" s="13" t="s">
        <v>18</v>
      </c>
      <c r="D15" s="14">
        <v>0</v>
      </c>
      <c r="E15" s="14">
        <v>0</v>
      </c>
      <c r="F15" s="15">
        <f t="shared" si="2"/>
        <v>0</v>
      </c>
      <c r="G15" s="14">
        <v>0</v>
      </c>
      <c r="H15" s="14">
        <v>0</v>
      </c>
      <c r="I15" s="14">
        <v>0</v>
      </c>
      <c r="J15" s="14">
        <v>0</v>
      </c>
      <c r="K15" s="16">
        <f t="shared" si="1"/>
        <v>0</v>
      </c>
      <c r="L15" s="9"/>
    </row>
    <row r="16" spans="1:12" s="11" customFormat="1" x14ac:dyDescent="0.25">
      <c r="A16" s="9"/>
      <c r="B16" s="12"/>
      <c r="C16" s="13" t="s">
        <v>19</v>
      </c>
      <c r="D16" s="14">
        <v>0</v>
      </c>
      <c r="E16" s="14">
        <v>0</v>
      </c>
      <c r="F16" s="15">
        <f t="shared" si="2"/>
        <v>0</v>
      </c>
      <c r="G16" s="14">
        <v>0</v>
      </c>
      <c r="H16" s="14">
        <v>0</v>
      </c>
      <c r="I16" s="14">
        <v>0</v>
      </c>
      <c r="J16" s="14">
        <v>0</v>
      </c>
      <c r="K16" s="16">
        <f t="shared" si="1"/>
        <v>0</v>
      </c>
      <c r="L16" s="9"/>
    </row>
    <row r="17" spans="1:12" s="11" customFormat="1" x14ac:dyDescent="0.25">
      <c r="A17" s="9"/>
      <c r="B17" s="12"/>
      <c r="C17" s="13" t="s">
        <v>20</v>
      </c>
      <c r="D17" s="14">
        <v>0</v>
      </c>
      <c r="E17" s="14">
        <v>0</v>
      </c>
      <c r="F17" s="15">
        <f t="shared" si="2"/>
        <v>0</v>
      </c>
      <c r="G17" s="14">
        <v>0</v>
      </c>
      <c r="H17" s="14">
        <v>0</v>
      </c>
      <c r="I17" s="14">
        <v>0</v>
      </c>
      <c r="J17" s="14">
        <v>0</v>
      </c>
      <c r="K17" s="16">
        <f t="shared" si="1"/>
        <v>0</v>
      </c>
      <c r="L17" s="9"/>
    </row>
    <row r="18" spans="1:12" s="11" customFormat="1" x14ac:dyDescent="0.25">
      <c r="A18" s="9"/>
      <c r="B18" s="12"/>
      <c r="C18" s="13" t="s">
        <v>21</v>
      </c>
      <c r="D18" s="14">
        <v>0</v>
      </c>
      <c r="E18" s="14">
        <v>0</v>
      </c>
      <c r="F18" s="15">
        <f t="shared" si="2"/>
        <v>0</v>
      </c>
      <c r="G18" s="14">
        <v>0</v>
      </c>
      <c r="H18" s="14">
        <v>0</v>
      </c>
      <c r="I18" s="14">
        <v>0</v>
      </c>
      <c r="J18" s="14">
        <v>0</v>
      </c>
      <c r="K18" s="16">
        <f t="shared" si="1"/>
        <v>0</v>
      </c>
      <c r="L18" s="9"/>
    </row>
    <row r="19" spans="1:12" s="11" customFormat="1" x14ac:dyDescent="0.25">
      <c r="A19" s="9"/>
      <c r="B19" s="12"/>
      <c r="C19" s="13" t="s">
        <v>22</v>
      </c>
      <c r="D19" s="14">
        <v>0</v>
      </c>
      <c r="E19" s="14">
        <v>0</v>
      </c>
      <c r="F19" s="15">
        <f t="shared" si="2"/>
        <v>0</v>
      </c>
      <c r="G19" s="14">
        <v>0</v>
      </c>
      <c r="H19" s="14">
        <v>0</v>
      </c>
      <c r="I19" s="14">
        <v>0</v>
      </c>
      <c r="J19" s="14">
        <v>0</v>
      </c>
      <c r="K19" s="16">
        <f t="shared" si="1"/>
        <v>0</v>
      </c>
      <c r="L19" s="9"/>
    </row>
    <row r="20" spans="1:12" s="11" customFormat="1" x14ac:dyDescent="0.25">
      <c r="A20" s="9"/>
      <c r="B20" s="12"/>
      <c r="C20" s="13" t="s">
        <v>23</v>
      </c>
      <c r="D20" s="14">
        <v>0</v>
      </c>
      <c r="E20" s="14">
        <v>0</v>
      </c>
      <c r="F20" s="15">
        <f t="shared" si="2"/>
        <v>0</v>
      </c>
      <c r="G20" s="14">
        <v>0</v>
      </c>
      <c r="H20" s="14">
        <v>0</v>
      </c>
      <c r="I20" s="14">
        <v>0</v>
      </c>
      <c r="J20" s="14">
        <v>0</v>
      </c>
      <c r="K20" s="16">
        <f t="shared" si="1"/>
        <v>0</v>
      </c>
      <c r="L20" s="9"/>
    </row>
    <row r="21" spans="1:12" s="11" customFormat="1" x14ac:dyDescent="0.25">
      <c r="A21" s="9"/>
      <c r="B21" s="12"/>
      <c r="C21" s="13"/>
      <c r="D21" s="14"/>
      <c r="E21" s="14"/>
      <c r="F21" s="17"/>
      <c r="G21" s="18"/>
      <c r="H21" s="18"/>
      <c r="I21" s="18"/>
      <c r="J21" s="18"/>
      <c r="K21" s="19"/>
      <c r="L21" s="9"/>
    </row>
    <row r="22" spans="1:12" s="21" customFormat="1" x14ac:dyDescent="0.25">
      <c r="A22" s="20"/>
      <c r="B22" s="47" t="s">
        <v>24</v>
      </c>
      <c r="C22" s="48"/>
      <c r="D22" s="19">
        <f>+D25</f>
        <v>4441204069</v>
      </c>
      <c r="E22" s="19">
        <f t="shared" ref="E22:K22" si="3">+E25</f>
        <v>735274287.07000005</v>
      </c>
      <c r="F22" s="19">
        <f t="shared" si="3"/>
        <v>5176478356.0699997</v>
      </c>
      <c r="G22" s="19">
        <f t="shared" si="3"/>
        <v>1889728804.4000001</v>
      </c>
      <c r="H22" s="19">
        <f t="shared" si="3"/>
        <v>1889597802.3499999</v>
      </c>
      <c r="I22" s="19">
        <f t="shared" si="3"/>
        <v>1889597802.3499999</v>
      </c>
      <c r="J22" s="19">
        <f t="shared" si="3"/>
        <v>1889595477.52</v>
      </c>
      <c r="K22" s="19">
        <f t="shared" si="3"/>
        <v>3286880553.7199998</v>
      </c>
      <c r="L22" s="20"/>
    </row>
    <row r="23" spans="1:12" s="11" customFormat="1" x14ac:dyDescent="0.25">
      <c r="A23" s="9"/>
      <c r="B23" s="12"/>
      <c r="C23" s="22" t="s">
        <v>25</v>
      </c>
      <c r="D23" s="16">
        <v>0</v>
      </c>
      <c r="E23" s="16">
        <v>0</v>
      </c>
      <c r="F23" s="16">
        <f t="shared" si="2"/>
        <v>0</v>
      </c>
      <c r="G23" s="16">
        <v>0</v>
      </c>
      <c r="H23" s="16">
        <v>0</v>
      </c>
      <c r="I23" s="16">
        <v>0</v>
      </c>
      <c r="J23" s="16">
        <v>0</v>
      </c>
      <c r="K23" s="16">
        <f t="shared" ref="K23:K30" si="4">+F23-H23</f>
        <v>0</v>
      </c>
      <c r="L23" s="9"/>
    </row>
    <row r="24" spans="1:12" s="11" customFormat="1" x14ac:dyDescent="0.25">
      <c r="A24" s="9"/>
      <c r="B24" s="12"/>
      <c r="C24" s="22" t="s">
        <v>26</v>
      </c>
      <c r="D24" s="16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6">
        <v>0</v>
      </c>
      <c r="J24" s="16">
        <v>0</v>
      </c>
      <c r="K24" s="16">
        <f t="shared" si="4"/>
        <v>0</v>
      </c>
      <c r="L24" s="9"/>
    </row>
    <row r="25" spans="1:12" s="11" customFormat="1" x14ac:dyDescent="0.25">
      <c r="A25" s="9"/>
      <c r="B25" s="12"/>
      <c r="C25" s="23" t="s">
        <v>27</v>
      </c>
      <c r="D25" s="19">
        <v>4441204069</v>
      </c>
      <c r="E25" s="24">
        <v>735274287.07000005</v>
      </c>
      <c r="F25" s="19">
        <f>+D25+E25</f>
        <v>5176478356.0699997</v>
      </c>
      <c r="G25" s="19">
        <v>1889728804.4000001</v>
      </c>
      <c r="H25" s="19">
        <v>1889597802.3499999</v>
      </c>
      <c r="I25" s="19">
        <v>1889597802.3499999</v>
      </c>
      <c r="J25" s="19">
        <v>1889595477.52</v>
      </c>
      <c r="K25" s="19">
        <f>+F25-H25</f>
        <v>3286880553.7199998</v>
      </c>
      <c r="L25" s="9"/>
    </row>
    <row r="26" spans="1:12" s="11" customFormat="1" x14ac:dyDescent="0.25">
      <c r="A26" s="9"/>
      <c r="B26" s="12"/>
      <c r="C26" s="13" t="s">
        <v>28</v>
      </c>
      <c r="D26" s="25">
        <v>0</v>
      </c>
      <c r="E26" s="26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7">
        <f t="shared" si="4"/>
        <v>0</v>
      </c>
      <c r="L26" s="9"/>
    </row>
    <row r="27" spans="1:12" s="11" customFormat="1" x14ac:dyDescent="0.25">
      <c r="A27" s="9"/>
      <c r="B27" s="12"/>
      <c r="C27" s="13" t="s">
        <v>29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7">
        <f t="shared" si="4"/>
        <v>0</v>
      </c>
      <c r="L27" s="9"/>
    </row>
    <row r="28" spans="1:12" s="11" customFormat="1" x14ac:dyDescent="0.25">
      <c r="A28" s="9"/>
      <c r="B28" s="12"/>
      <c r="C28" s="13" t="s">
        <v>30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7">
        <f t="shared" si="4"/>
        <v>0</v>
      </c>
      <c r="L28" s="9"/>
    </row>
    <row r="29" spans="1:12" s="11" customFormat="1" x14ac:dyDescent="0.25">
      <c r="A29" s="9"/>
      <c r="B29" s="12"/>
      <c r="C29" s="13" t="s">
        <v>31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7">
        <f t="shared" si="4"/>
        <v>0</v>
      </c>
      <c r="L29" s="9"/>
    </row>
    <row r="30" spans="1:12" s="11" customFormat="1" x14ac:dyDescent="0.25">
      <c r="A30" s="9"/>
      <c r="B30" s="12"/>
      <c r="C30" s="13"/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7">
        <f t="shared" si="4"/>
        <v>0</v>
      </c>
      <c r="L30" s="9"/>
    </row>
    <row r="31" spans="1:12" s="21" customFormat="1" x14ac:dyDescent="0.25">
      <c r="A31" s="28"/>
      <c r="B31" s="42" t="s">
        <v>32</v>
      </c>
      <c r="C31" s="43"/>
      <c r="D31" s="16">
        <f>SUM(D32:D40)</f>
        <v>0</v>
      </c>
      <c r="E31" s="16">
        <f t="shared" ref="E31:K31" si="5">SUM(E32:E40)</f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20"/>
    </row>
    <row r="32" spans="1:12" s="11" customFormat="1" x14ac:dyDescent="0.25">
      <c r="A32" s="29"/>
      <c r="B32" s="30"/>
      <c r="C32" s="22" t="s">
        <v>33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f>+F32-H32</f>
        <v>0</v>
      </c>
      <c r="L32" s="9"/>
    </row>
    <row r="33" spans="1:12" s="11" customFormat="1" x14ac:dyDescent="0.25">
      <c r="A33" s="29"/>
      <c r="B33" s="30"/>
      <c r="C33" s="22" t="s">
        <v>34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f>+F33-H33-J33</f>
        <v>0</v>
      </c>
      <c r="L33" s="9"/>
    </row>
    <row r="34" spans="1:12" s="11" customFormat="1" x14ac:dyDescent="0.25">
      <c r="A34" s="29"/>
      <c r="B34" s="30"/>
      <c r="C34" s="22" t="s">
        <v>35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f t="shared" ref="K34:K40" si="6">+F34-H34</f>
        <v>0</v>
      </c>
      <c r="L34" s="9"/>
    </row>
    <row r="35" spans="1:12" s="11" customFormat="1" x14ac:dyDescent="0.25">
      <c r="A35" s="29"/>
      <c r="B35" s="30"/>
      <c r="C35" s="22" t="s">
        <v>36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f t="shared" si="6"/>
        <v>0</v>
      </c>
      <c r="L35" s="9"/>
    </row>
    <row r="36" spans="1:12" s="11" customFormat="1" x14ac:dyDescent="0.25">
      <c r="A36" s="29"/>
      <c r="B36" s="30"/>
      <c r="C36" s="22" t="s">
        <v>37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f t="shared" si="6"/>
        <v>0</v>
      </c>
      <c r="L36" s="9"/>
    </row>
    <row r="37" spans="1:12" s="11" customFormat="1" x14ac:dyDescent="0.25">
      <c r="A37" s="29"/>
      <c r="B37" s="30"/>
      <c r="C37" s="22" t="s">
        <v>38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f t="shared" si="6"/>
        <v>0</v>
      </c>
      <c r="L37" s="9"/>
    </row>
    <row r="38" spans="1:12" s="11" customFormat="1" x14ac:dyDescent="0.25">
      <c r="A38" s="29"/>
      <c r="B38" s="30"/>
      <c r="C38" s="22" t="s">
        <v>39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f t="shared" si="6"/>
        <v>0</v>
      </c>
      <c r="L38" s="9"/>
    </row>
    <row r="39" spans="1:12" s="11" customFormat="1" x14ac:dyDescent="0.25">
      <c r="A39" s="29"/>
      <c r="B39" s="30"/>
      <c r="C39" s="22" t="s">
        <v>40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f t="shared" si="6"/>
        <v>0</v>
      </c>
      <c r="L39" s="9"/>
    </row>
    <row r="40" spans="1:12" s="11" customFormat="1" x14ac:dyDescent="0.25">
      <c r="A40" s="29"/>
      <c r="B40" s="30"/>
      <c r="C40" s="22" t="s">
        <v>41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f t="shared" si="6"/>
        <v>0</v>
      </c>
      <c r="L40" s="9"/>
    </row>
    <row r="41" spans="1:12" s="11" customFormat="1" x14ac:dyDescent="0.25">
      <c r="A41" s="9"/>
      <c r="B41" s="12"/>
      <c r="C41" s="13"/>
      <c r="D41" s="31"/>
      <c r="E41" s="31"/>
      <c r="F41" s="31"/>
      <c r="G41" s="31"/>
      <c r="H41" s="31"/>
      <c r="I41" s="31"/>
      <c r="J41" s="31"/>
      <c r="K41" s="31"/>
      <c r="L41" s="9"/>
    </row>
    <row r="42" spans="1:12" s="21" customFormat="1" x14ac:dyDescent="0.25">
      <c r="A42" s="20"/>
      <c r="B42" s="42" t="s">
        <v>42</v>
      </c>
      <c r="C42" s="43"/>
      <c r="D42" s="16">
        <f>SUM(D43:D46)</f>
        <v>0</v>
      </c>
      <c r="E42" s="16">
        <f t="shared" ref="E42:J42" si="7">SUM(E43:E46)</f>
        <v>0</v>
      </c>
      <c r="F42" s="16">
        <f t="shared" si="7"/>
        <v>0</v>
      </c>
      <c r="G42" s="16">
        <f t="shared" si="7"/>
        <v>0</v>
      </c>
      <c r="H42" s="16">
        <f t="shared" si="7"/>
        <v>0</v>
      </c>
      <c r="I42" s="16">
        <f t="shared" si="7"/>
        <v>0</v>
      </c>
      <c r="J42" s="16">
        <f t="shared" si="7"/>
        <v>0</v>
      </c>
      <c r="K42" s="16">
        <f>+F42-H42</f>
        <v>0</v>
      </c>
      <c r="L42" s="20"/>
    </row>
    <row r="43" spans="1:12" s="11" customFormat="1" ht="25.5" x14ac:dyDescent="0.25">
      <c r="A43" s="9"/>
      <c r="B43" s="30"/>
      <c r="C43" s="22" t="s">
        <v>43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f>+F43-H43</f>
        <v>0</v>
      </c>
      <c r="L43" s="9"/>
    </row>
    <row r="44" spans="1:12" s="11" customFormat="1" ht="25.5" x14ac:dyDescent="0.25">
      <c r="A44" s="9"/>
      <c r="B44" s="30"/>
      <c r="C44" s="22" t="s">
        <v>44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f>+F44-H44</f>
        <v>0</v>
      </c>
      <c r="L44" s="9"/>
    </row>
    <row r="45" spans="1:12" s="11" customFormat="1" x14ac:dyDescent="0.25">
      <c r="A45" s="9"/>
      <c r="B45" s="30"/>
      <c r="C45" s="22" t="s">
        <v>45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f>+F45-H45</f>
        <v>0</v>
      </c>
      <c r="L45" s="9"/>
    </row>
    <row r="46" spans="1:12" s="11" customFormat="1" x14ac:dyDescent="0.25">
      <c r="A46" s="9"/>
      <c r="B46" s="30"/>
      <c r="C46" s="22" t="s">
        <v>46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f>+F46-H46</f>
        <v>0</v>
      </c>
      <c r="L46" s="9"/>
    </row>
    <row r="47" spans="1:12" s="11" customFormat="1" x14ac:dyDescent="0.25">
      <c r="A47" s="9"/>
      <c r="B47" s="32"/>
      <c r="C47" s="33"/>
      <c r="D47" s="34"/>
      <c r="E47" s="34"/>
      <c r="F47" s="34"/>
      <c r="G47" s="34"/>
      <c r="H47" s="34"/>
      <c r="I47" s="34"/>
      <c r="J47" s="34"/>
      <c r="K47" s="34"/>
      <c r="L47" s="9"/>
    </row>
    <row r="48" spans="1:12" s="21" customFormat="1" ht="14.25" customHeight="1" x14ac:dyDescent="0.25">
      <c r="A48" s="20"/>
      <c r="B48" s="35"/>
      <c r="C48" s="36" t="s">
        <v>47</v>
      </c>
      <c r="D48" s="37">
        <f>+D12+D22+D31+D42</f>
        <v>4441204069</v>
      </c>
      <c r="E48" s="37">
        <f t="shared" ref="E48:K48" si="8">+E12+E22+E31+E42</f>
        <v>735274287.07000005</v>
      </c>
      <c r="F48" s="37">
        <f t="shared" si="8"/>
        <v>5176478356.0699997</v>
      </c>
      <c r="G48" s="37">
        <f t="shared" si="8"/>
        <v>1889728804.4000001</v>
      </c>
      <c r="H48" s="37">
        <f t="shared" si="8"/>
        <v>1889597802.3499999</v>
      </c>
      <c r="I48" s="37">
        <f t="shared" si="8"/>
        <v>1889597802.3499999</v>
      </c>
      <c r="J48" s="37">
        <f t="shared" si="8"/>
        <v>1889595477.52</v>
      </c>
      <c r="K48" s="37">
        <f t="shared" si="8"/>
        <v>3286880553.7199998</v>
      </c>
      <c r="L48" s="20"/>
    </row>
    <row r="49" spans="2:11" x14ac:dyDescent="0.2">
      <c r="B49" s="38" t="s">
        <v>48</v>
      </c>
    </row>
    <row r="50" spans="2:11" x14ac:dyDescent="0.2">
      <c r="F50" s="40" t="str">
        <f>IF(F48=[1]CAdmon!$F$21," ","ERROR")</f>
        <v xml:space="preserve"> </v>
      </c>
      <c r="G50" s="40"/>
      <c r="H50" s="40" t="str">
        <f>IF(H48=[1]CAdmon!$H$21," ","ERROR")</f>
        <v xml:space="preserve"> </v>
      </c>
      <c r="I50" s="40"/>
      <c r="J50" s="40" t="str">
        <f>IF(J48=[1]CAdmon!$J$21," ","ERROR")</f>
        <v xml:space="preserve"> </v>
      </c>
      <c r="K50" s="40" t="str">
        <f>IF(K48=[1]CAdmon!$K$21," ","ERROR")</f>
        <v xml:space="preserve"> </v>
      </c>
    </row>
    <row r="51" spans="2:11" x14ac:dyDescent="0.2"/>
    <row r="52" spans="2:11" x14ac:dyDescent="0.2"/>
    <row r="53" spans="2:11" x14ac:dyDescent="0.2">
      <c r="C53" s="41"/>
      <c r="F53" s="44"/>
      <c r="G53" s="44"/>
      <c r="H53" s="44"/>
      <c r="I53" s="44"/>
      <c r="J53" s="44"/>
      <c r="K53" s="44"/>
    </row>
    <row r="54" spans="2:11" x14ac:dyDescent="0.2">
      <c r="C54" s="41"/>
      <c r="F54" s="44"/>
      <c r="G54" s="44"/>
      <c r="H54" s="44"/>
      <c r="I54" s="44"/>
      <c r="J54" s="44"/>
      <c r="K54" s="44"/>
    </row>
    <row r="55" spans="2:11" x14ac:dyDescent="0.2">
      <c r="C55" s="41"/>
      <c r="F55" s="44"/>
      <c r="G55" s="44"/>
      <c r="H55" s="44"/>
      <c r="I55" s="44"/>
      <c r="J55" s="44"/>
      <c r="K55" s="44"/>
    </row>
    <row r="56" spans="2:11" x14ac:dyDescent="0.2"/>
  </sheetData>
  <mergeCells count="10">
    <mergeCell ref="B42:C42"/>
    <mergeCell ref="F53:K53"/>
    <mergeCell ref="F54:K54"/>
    <mergeCell ref="F55:K55"/>
    <mergeCell ref="B8:C10"/>
    <mergeCell ref="D8:J8"/>
    <mergeCell ref="K8:K9"/>
    <mergeCell ref="B12:C12"/>
    <mergeCell ref="B22:C22"/>
    <mergeCell ref="B31:C31"/>
  </mergeCells>
  <printOptions horizontalCentered="1"/>
  <pageMargins left="3.937007874015748E-2" right="3.937007874015748E-2" top="0.74803149606299213" bottom="0.74803149606299213" header="0.31496062992125984" footer="0.31496062992125984"/>
  <pageSetup scale="65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Miguel</cp:lastModifiedBy>
  <dcterms:created xsi:type="dcterms:W3CDTF">2018-07-13T19:01:14Z</dcterms:created>
  <dcterms:modified xsi:type="dcterms:W3CDTF">2018-07-16T15:26:31Z</dcterms:modified>
</cp:coreProperties>
</file>