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185" windowWidth="19155" windowHeight="6600"/>
  </bookViews>
  <sheets>
    <sheet name="CFG" sheetId="1" r:id="rId1"/>
  </sheets>
  <externalReferences>
    <externalReference r:id="rId2"/>
  </externalReferences>
  <definedNames>
    <definedName name="_xlnm.Print_Area" localSheetId="0">CFG!$B$1:$K$64</definedName>
  </definedNames>
  <calcPr calcId="145621"/>
</workbook>
</file>

<file path=xl/calcChain.xml><?xml version="1.0" encoding="utf-8"?>
<calcChain xmlns="http://schemas.openxmlformats.org/spreadsheetml/2006/main">
  <c r="K50" i="1" l="1"/>
  <c r="K49" i="1"/>
  <c r="K48" i="1"/>
  <c r="K47" i="1"/>
  <c r="J46" i="1"/>
  <c r="I46" i="1"/>
  <c r="H46" i="1"/>
  <c r="G46" i="1"/>
  <c r="F46" i="1"/>
  <c r="K46" i="1" s="1"/>
  <c r="E46" i="1"/>
  <c r="D46" i="1"/>
  <c r="K44" i="1"/>
  <c r="K43" i="1"/>
  <c r="K42" i="1"/>
  <c r="K41" i="1"/>
  <c r="K40" i="1"/>
  <c r="K39" i="1"/>
  <c r="K35" i="1" s="1"/>
  <c r="K38" i="1"/>
  <c r="K37" i="1"/>
  <c r="K36" i="1"/>
  <c r="J35" i="1"/>
  <c r="I35" i="1"/>
  <c r="I26" i="1" s="1"/>
  <c r="H35" i="1"/>
  <c r="G35" i="1"/>
  <c r="G26" i="1" s="1"/>
  <c r="F35" i="1"/>
  <c r="E35" i="1"/>
  <c r="D35" i="1"/>
  <c r="K34" i="1"/>
  <c r="K33" i="1"/>
  <c r="K32" i="1"/>
  <c r="K31" i="1"/>
  <c r="K30" i="1"/>
  <c r="F29" i="1"/>
  <c r="K29" i="1" s="1"/>
  <c r="F28" i="1"/>
  <c r="K28" i="1" s="1"/>
  <c r="F27" i="1"/>
  <c r="K27" i="1" s="1"/>
  <c r="J26" i="1"/>
  <c r="J52" i="1" s="1"/>
  <c r="J54" i="1" s="1"/>
  <c r="H26" i="1"/>
  <c r="H52" i="1" s="1"/>
  <c r="H54" i="1" s="1"/>
  <c r="F26" i="1"/>
  <c r="K26" i="1" s="1"/>
  <c r="E26" i="1"/>
  <c r="D26" i="1"/>
  <c r="D52" i="1" s="1"/>
  <c r="F24" i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F18" i="1"/>
  <c r="K18" i="1" s="1"/>
  <c r="K17" i="1"/>
  <c r="J16" i="1"/>
  <c r="I16" i="1"/>
  <c r="I52" i="1" s="1"/>
  <c r="H16" i="1"/>
  <c r="G16" i="1"/>
  <c r="G52" i="1" s="1"/>
  <c r="E16" i="1"/>
  <c r="E52" i="1" s="1"/>
  <c r="D16" i="1"/>
  <c r="K16" i="1" l="1"/>
  <c r="K52" i="1" s="1"/>
  <c r="K54" i="1" s="1"/>
  <c r="F16" i="1"/>
  <c r="F52" i="1" s="1"/>
  <c r="F54" i="1" s="1"/>
</calcChain>
</file>

<file path=xl/comments1.xml><?xml version="1.0" encoding="utf-8"?>
<comments xmlns="http://schemas.openxmlformats.org/spreadsheetml/2006/main">
  <authors>
    <author>DGCG</author>
  </authors>
  <commentList>
    <comment ref="K12" authorId="0">
      <text>
        <r>
          <rPr>
            <b/>
            <sz val="9"/>
            <color rgb="FF000000"/>
            <rFont val="Tahoma"/>
            <family val="2"/>
          </rPr>
          <t>DGCG:</t>
        </r>
        <r>
          <rPr>
            <sz val="9"/>
            <color rgb="FF000000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<sst xmlns="http://schemas.openxmlformats.org/spreadsheetml/2006/main" count="49" uniqueCount="49">
  <si>
    <t>ESTADO ANALÍTICO DEL EJERCICIO DEL PRESUPUESTO DE EGRESOS</t>
  </si>
  <si>
    <t>CLASIFICACIÓN FUNCIONAL (FINALIDAD Y FUNCIÓN)</t>
  </si>
  <si>
    <t>Del 1 de Enero Al 31 de Marzo de 2018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</si>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</sst>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</cellStyleXfs>
  <cellXfs count="49">
    <xf numFmtId="0" fontId="0" fillId="0" borderId="0" xfId="0"/>
    <xf numFmtId="0" fontId="3" fillId="11" borderId="0" xfId="0" applyFont="1" applyFill="1" applyBorder="1" applyProtection="1">
      <protection hidden="1"/>
    </xf>
    <xf numFmtId="0" fontId="4" fillId="12" borderId="0" xfId="0" applyFont="1" applyFill="1" applyBorder="1" applyAlignment="1" applyProtection="1">
      <alignment horizontal="centerContinuous" vertical="center"/>
      <protection hidden="1"/>
    </xf>
    <xf numFmtId="0" fontId="3" fillId="0" borderId="0" xfId="0" applyFont="1" applyFill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4" fillId="12" borderId="2" xfId="0" applyFont="1" applyFill="1" applyBorder="1" applyAlignment="1" applyProtection="1">
      <alignment horizontal="center" vertical="center"/>
      <protection hidden="1"/>
    </xf>
    <xf numFmtId="0" fontId="4" fillId="12" borderId="2" xfId="0" applyFont="1" applyFill="1" applyBorder="1" applyAlignment="1" applyProtection="1">
      <alignment horizontal="center" vertical="center" wrapText="1"/>
      <protection hidden="1"/>
    </xf>
    <xf numFmtId="0" fontId="4" fillId="12" borderId="2" xfId="0" applyFont="1" applyFill="1" applyBorder="1" applyAlignment="1" applyProtection="1">
      <alignment horizontal="center" vertical="center" wrapText="1"/>
      <protection hidden="1"/>
    </xf>
    <xf numFmtId="0" fontId="3" fillId="11" borderId="3" xfId="0" applyFont="1" applyFill="1" applyBorder="1" applyAlignment="1" applyProtection="1">
      <alignment horizontal="left" vertical="center" wrapText="1"/>
      <protection hidden="1"/>
    </xf>
    <xf numFmtId="0" fontId="3" fillId="11" borderId="4" xfId="0" applyFont="1" applyFill="1" applyBorder="1" applyAlignment="1" applyProtection="1">
      <alignment horizontal="justify" vertical="center" wrapText="1"/>
      <protection hidden="1"/>
    </xf>
    <xf numFmtId="0" fontId="3" fillId="11" borderId="5" xfId="0" applyFont="1" applyFill="1" applyBorder="1" applyAlignment="1" applyProtection="1">
      <alignment horizontal="justify" vertical="center" wrapText="1"/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6" fillId="11" borderId="6" xfId="0" applyFont="1" applyFill="1" applyBorder="1" applyAlignment="1" applyProtection="1">
      <alignment horizontal="left" vertical="top" wrapText="1"/>
      <protection hidden="1"/>
    </xf>
    <xf numFmtId="0" fontId="6" fillId="11" borderId="7" xfId="0" applyFont="1" applyFill="1" applyBorder="1" applyAlignment="1" applyProtection="1">
      <alignment horizontal="left" vertical="top" wrapText="1"/>
      <protection hidden="1"/>
    </xf>
    <xf numFmtId="0" fontId="6" fillId="11" borderId="8" xfId="0" applyNumberFormat="1" applyFont="1" applyFill="1" applyBorder="1" applyAlignment="1" applyProtection="1">
      <alignment horizontal="right" vertical="top" wrapText="1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3" fillId="11" borderId="6" xfId="0" applyFont="1" applyFill="1" applyBorder="1" applyAlignment="1" applyProtection="1">
      <alignment horizontal="left" vertical="top"/>
      <protection hidden="1"/>
    </xf>
    <xf numFmtId="0" fontId="3" fillId="11" borderId="7" xfId="0" applyFont="1" applyFill="1" applyBorder="1" applyAlignment="1" applyProtection="1">
      <alignment horizontal="justify" vertical="top"/>
      <protection hidden="1"/>
    </xf>
    <xf numFmtId="0" fontId="3" fillId="11" borderId="8" xfId="1" applyNumberFormat="1" applyFont="1" applyFill="1" applyBorder="1" applyAlignment="1" applyProtection="1">
      <alignment horizontal="right" vertical="top" wrapText="1"/>
      <protection hidden="1"/>
    </xf>
    <xf numFmtId="0" fontId="6" fillId="11" borderId="8" xfId="1" applyNumberFormat="1" applyFont="1" applyFill="1" applyBorder="1" applyAlignment="1" applyProtection="1">
      <alignment horizontal="right" vertical="top"/>
      <protection hidden="1"/>
    </xf>
    <xf numFmtId="0" fontId="7" fillId="11" borderId="8" xfId="1" applyNumberFormat="1" applyFont="1" applyFill="1" applyBorder="1" applyAlignment="1" applyProtection="1">
      <alignment horizontal="right" vertical="top"/>
      <protection hidden="1"/>
    </xf>
    <xf numFmtId="43" fontId="6" fillId="11" borderId="8" xfId="1" applyFont="1" applyFill="1" applyBorder="1" applyAlignment="1" applyProtection="1">
      <alignment horizontal="right" vertical="top"/>
      <protection hidden="1"/>
    </xf>
    <xf numFmtId="43" fontId="3" fillId="11" borderId="8" xfId="1" applyFont="1" applyFill="1" applyBorder="1" applyAlignment="1" applyProtection="1">
      <alignment horizontal="right" vertical="top" wrapText="1"/>
      <protection hidden="1"/>
    </xf>
    <xf numFmtId="43" fontId="7" fillId="11" borderId="8" xfId="1" applyFont="1" applyFill="1" applyBorder="1" applyAlignment="1" applyProtection="1">
      <alignment horizontal="right"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3" fillId="11" borderId="7" xfId="0" applyNumberFormat="1" applyFont="1" applyFill="1" applyBorder="1" applyAlignment="1" applyProtection="1">
      <alignment horizontal="justify" vertical="top"/>
      <protection hidden="1"/>
    </xf>
    <xf numFmtId="0" fontId="6" fillId="11" borderId="7" xfId="0" applyFont="1" applyFill="1" applyBorder="1" applyAlignment="1" applyProtection="1">
      <alignment horizontal="justify" vertical="top"/>
      <protection hidden="1"/>
    </xf>
    <xf numFmtId="4" fontId="7" fillId="11" borderId="8" xfId="1" applyNumberFormat="1" applyFont="1" applyFill="1" applyBorder="1" applyAlignment="1" applyProtection="1">
      <alignment horizontal="right" vertical="top"/>
      <protection hidden="1"/>
    </xf>
    <xf numFmtId="0" fontId="3" fillId="11" borderId="8" xfId="0" applyFont="1" applyFill="1" applyBorder="1" applyAlignment="1" applyProtection="1">
      <alignment horizontal="right" vertical="top"/>
      <protection hidden="1"/>
    </xf>
    <xf numFmtId="0" fontId="3" fillId="11" borderId="8" xfId="0" applyNumberFormat="1" applyFont="1" applyFill="1" applyBorder="1" applyAlignment="1" applyProtection="1">
      <alignment horizontal="right" vertical="top"/>
      <protection hidden="1"/>
    </xf>
    <xf numFmtId="0" fontId="8" fillId="11" borderId="8" xfId="1" applyNumberFormat="1" applyFont="1" applyFill="1" applyBorder="1" applyAlignment="1" applyProtection="1">
      <alignment horizontal="right" vertical="top"/>
      <protection hidden="1"/>
    </xf>
    <xf numFmtId="0" fontId="6" fillId="11" borderId="0" xfId="0" applyNumberFormat="1" applyFont="1" applyFill="1" applyBorder="1" applyAlignment="1" applyProtection="1">
      <alignment vertical="top"/>
      <protection hidden="1"/>
    </xf>
    <xf numFmtId="0" fontId="6" fillId="11" borderId="6" xfId="0" applyNumberFormat="1" applyFont="1" applyFill="1" applyBorder="1" applyAlignment="1" applyProtection="1">
      <alignment horizontal="left" vertical="top" wrapText="1"/>
      <protection hidden="1"/>
    </xf>
    <xf numFmtId="0" fontId="6" fillId="11" borderId="7" xfId="0" applyNumberFormat="1" applyFont="1" applyFill="1" applyBorder="1" applyAlignment="1" applyProtection="1">
      <alignment horizontal="left" vertical="top" wrapText="1"/>
      <protection hidden="1"/>
    </xf>
    <xf numFmtId="0" fontId="3" fillId="11" borderId="0" xfId="0" applyNumberFormat="1" applyFont="1" applyFill="1" applyBorder="1" applyAlignment="1" applyProtection="1">
      <alignment vertical="top"/>
      <protection hidden="1"/>
    </xf>
    <xf numFmtId="0" fontId="3" fillId="11" borderId="6" xfId="0" applyNumberFormat="1" applyFont="1" applyFill="1" applyBorder="1" applyAlignment="1" applyProtection="1">
      <alignment horizontal="left" vertical="top"/>
      <protection hidden="1"/>
    </xf>
    <xf numFmtId="43" fontId="8" fillId="11" borderId="8" xfId="1" applyFont="1" applyFill="1" applyBorder="1" applyAlignment="1" applyProtection="1">
      <alignment horizontal="right" vertical="top"/>
      <protection hidden="1"/>
    </xf>
    <xf numFmtId="0" fontId="3" fillId="11" borderId="9" xfId="0" applyFont="1" applyFill="1" applyBorder="1" applyAlignment="1" applyProtection="1">
      <alignment horizontal="left" vertical="top"/>
      <protection hidden="1"/>
    </xf>
    <xf numFmtId="0" fontId="3" fillId="11" borderId="10" xfId="0" applyFont="1" applyFill="1" applyBorder="1" applyAlignment="1" applyProtection="1">
      <alignment vertical="top"/>
      <protection hidden="1"/>
    </xf>
    <xf numFmtId="43" fontId="8" fillId="11" borderId="11" xfId="1" applyFont="1" applyFill="1" applyBorder="1" applyAlignment="1" applyProtection="1">
      <alignment horizontal="right" vertical="top"/>
      <protection hidden="1"/>
    </xf>
    <xf numFmtId="0" fontId="6" fillId="11" borderId="9" xfId="0" applyFont="1" applyFill="1" applyBorder="1" applyAlignment="1" applyProtection="1">
      <alignment horizontal="left" vertical="top"/>
      <protection hidden="1"/>
    </xf>
    <xf numFmtId="0" fontId="6" fillId="11" borderId="10" xfId="0" applyFont="1" applyFill="1" applyBorder="1" applyAlignment="1" applyProtection="1">
      <alignment vertical="top"/>
      <protection hidden="1"/>
    </xf>
    <xf numFmtId="43" fontId="6" fillId="11" borderId="11" xfId="1" applyFont="1" applyFill="1" applyBorder="1" applyAlignment="1" applyProtection="1">
      <alignment horizontal="right" vertical="top"/>
      <protection hidden="1"/>
    </xf>
    <xf numFmtId="0" fontId="8" fillId="11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</cellXfs>
  <cellStyles count="298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 6 2" xfId="40"/>
    <cellStyle name="Millares 2 2 6 3" xfId="41"/>
    <cellStyle name="Millares 2 20" xfId="42"/>
    <cellStyle name="Millares 2 21" xfId="43"/>
    <cellStyle name="Millares 2 3" xfId="44"/>
    <cellStyle name="Millares 2 3 2" xfId="45"/>
    <cellStyle name="Millares 2 3 3" xfId="46"/>
    <cellStyle name="Millares 2 3 4" xfId="47"/>
    <cellStyle name="Millares 2 4" xfId="48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3 7" xfId="60"/>
    <cellStyle name="Millares 3 8" xfId="61"/>
    <cellStyle name="Millares 4" xfId="62"/>
    <cellStyle name="Millares 4 2" xfId="63"/>
    <cellStyle name="Millares 4 3" xfId="64"/>
    <cellStyle name="Millares 5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Moneda 2 4" xfId="74"/>
    <cellStyle name="Moneda 2 5" xfId="75"/>
    <cellStyle name="Moneda 2 6" xfId="76"/>
    <cellStyle name="Moneda 2 7" xfId="77"/>
    <cellStyle name="Moneda 3" xfId="78"/>
    <cellStyle name="Moneda 4" xfId="79"/>
    <cellStyle name="Moneda 5" xfId="80"/>
    <cellStyle name="Normal" xfId="0" builtinId="0"/>
    <cellStyle name="Normal 10" xfId="81"/>
    <cellStyle name="Normal 10 2" xfId="82"/>
    <cellStyle name="Normal 10 3" xfId="83"/>
    <cellStyle name="Normal 10 4" xfId="84"/>
    <cellStyle name="Normal 10 5" xfId="85"/>
    <cellStyle name="Normal 11" xfId="86"/>
    <cellStyle name="Normal 12" xfId="87"/>
    <cellStyle name="Normal 12 2" xfId="88"/>
    <cellStyle name="Normal 13" xfId="89"/>
    <cellStyle name="Normal 14" xfId="90"/>
    <cellStyle name="Normal 15" xfId="91"/>
    <cellStyle name="Normal 16" xfId="92"/>
    <cellStyle name="Normal 2" xfId="93"/>
    <cellStyle name="Normal 2 10" xfId="94"/>
    <cellStyle name="Normal 2 10 2" xfId="95"/>
    <cellStyle name="Normal 2 10 3" xfId="96"/>
    <cellStyle name="Normal 2 11" xfId="97"/>
    <cellStyle name="Normal 2 11 2" xfId="98"/>
    <cellStyle name="Normal 2 11 3" xfId="99"/>
    <cellStyle name="Normal 2 12" xfId="100"/>
    <cellStyle name="Normal 2 12 2" xfId="101"/>
    <cellStyle name="Normal 2 12 3" xfId="102"/>
    <cellStyle name="Normal 2 13" xfId="103"/>
    <cellStyle name="Normal 2 13 2" xfId="104"/>
    <cellStyle name="Normal 2 13 3" xfId="105"/>
    <cellStyle name="Normal 2 14" xfId="106"/>
    <cellStyle name="Normal 2 14 2" xfId="107"/>
    <cellStyle name="Normal 2 14 3" xfId="108"/>
    <cellStyle name="Normal 2 15" xfId="109"/>
    <cellStyle name="Normal 2 15 2" xfId="110"/>
    <cellStyle name="Normal 2 15 3" xfId="111"/>
    <cellStyle name="Normal 2 16" xfId="112"/>
    <cellStyle name="Normal 2 16 2" xfId="113"/>
    <cellStyle name="Normal 2 16 3" xfId="114"/>
    <cellStyle name="Normal 2 17" xfId="115"/>
    <cellStyle name="Normal 2 17 2" xfId="116"/>
    <cellStyle name="Normal 2 17 3" xfId="117"/>
    <cellStyle name="Normal 2 18" xfId="118"/>
    <cellStyle name="Normal 2 18 2" xfId="119"/>
    <cellStyle name="Normal 2 19" xfId="120"/>
    <cellStyle name="Normal 2 2" xfId="121"/>
    <cellStyle name="Normal 2 2 10" xfId="122"/>
    <cellStyle name="Normal 2 2 11" xfId="123"/>
    <cellStyle name="Normal 2 2 12" xfId="124"/>
    <cellStyle name="Normal 2 2 13" xfId="125"/>
    <cellStyle name="Normal 2 2 14" xfId="126"/>
    <cellStyle name="Normal 2 2 15" xfId="127"/>
    <cellStyle name="Normal 2 2 16" xfId="128"/>
    <cellStyle name="Normal 2 2 17" xfId="129"/>
    <cellStyle name="Normal 2 2 18" xfId="130"/>
    <cellStyle name="Normal 2 2 19" xfId="131"/>
    <cellStyle name="Normal 2 2 2" xfId="132"/>
    <cellStyle name="Normal 2 2 2 2" xfId="133"/>
    <cellStyle name="Normal 2 2 2 3" xfId="134"/>
    <cellStyle name="Normal 2 2 2 4" xfId="135"/>
    <cellStyle name="Normal 2 2 2 5" xfId="136"/>
    <cellStyle name="Normal 2 2 2 6" xfId="137"/>
    <cellStyle name="Normal 2 2 2 7" xfId="138"/>
    <cellStyle name="Normal 2 2 20" xfId="139"/>
    <cellStyle name="Normal 2 2 21" xfId="140"/>
    <cellStyle name="Normal 2 2 22" xfId="141"/>
    <cellStyle name="Normal 2 2 23" xfId="142"/>
    <cellStyle name="Normal 2 2 3" xfId="143"/>
    <cellStyle name="Normal 2 2 4" xfId="144"/>
    <cellStyle name="Normal 2 2 5" xfId="145"/>
    <cellStyle name="Normal 2 2 6" xfId="146"/>
    <cellStyle name="Normal 2 2 7" xfId="147"/>
    <cellStyle name="Normal 2 2 8" xfId="148"/>
    <cellStyle name="Normal 2 2 9" xfId="149"/>
    <cellStyle name="Normal 2 20" xfId="150"/>
    <cellStyle name="Normal 2 21" xfId="151"/>
    <cellStyle name="Normal 2 22" xfId="152"/>
    <cellStyle name="Normal 2 23" xfId="153"/>
    <cellStyle name="Normal 2 24" xfId="154"/>
    <cellStyle name="Normal 2 25" xfId="155"/>
    <cellStyle name="Normal 2 26" xfId="156"/>
    <cellStyle name="Normal 2 27" xfId="157"/>
    <cellStyle name="Normal 2 28" xfId="158"/>
    <cellStyle name="Normal 2 29" xfId="159"/>
    <cellStyle name="Normal 2 3" xfId="160"/>
    <cellStyle name="Normal 2 3 2" xfId="161"/>
    <cellStyle name="Normal 2 3 3" xfId="162"/>
    <cellStyle name="Normal 2 3 4" xfId="163"/>
    <cellStyle name="Normal 2 3 5" xfId="164"/>
    <cellStyle name="Normal 2 3 6" xfId="165"/>
    <cellStyle name="Normal 2 3 7" xfId="166"/>
    <cellStyle name="Normal 2 3 8" xfId="167"/>
    <cellStyle name="Normal 2 3 9" xfId="168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201"/>
    <cellStyle name="Normal 3 11" xfId="202"/>
    <cellStyle name="Normal 3 12" xfId="203"/>
    <cellStyle name="Normal 3 13" xfId="204"/>
    <cellStyle name="Normal 3 14" xfId="205"/>
    <cellStyle name="Normal 3 2" xfId="206"/>
    <cellStyle name="Normal 3 3" xfId="207"/>
    <cellStyle name="Normal 3 4" xfId="208"/>
    <cellStyle name="Normal 3 5" xfId="209"/>
    <cellStyle name="Normal 3 6" xfId="210"/>
    <cellStyle name="Normal 3 7" xfId="211"/>
    <cellStyle name="Normal 3 8" xfId="212"/>
    <cellStyle name="Normal 3 9" xfId="213"/>
    <cellStyle name="Normal 4" xfId="214"/>
    <cellStyle name="Normal 4 2" xfId="215"/>
    <cellStyle name="Normal 4 2 2" xfId="216"/>
    <cellStyle name="Normal 4 3" xfId="217"/>
    <cellStyle name="Normal 4 4" xfId="218"/>
    <cellStyle name="Normal 4 5" xfId="219"/>
    <cellStyle name="Normal 4 6" xfId="220"/>
    <cellStyle name="Normal 5" xfId="221"/>
    <cellStyle name="Normal 5 10" xfId="222"/>
    <cellStyle name="Normal 5 11" xfId="223"/>
    <cellStyle name="Normal 5 12" xfId="224"/>
    <cellStyle name="Normal 5 13" xfId="225"/>
    <cellStyle name="Normal 5 14" xfId="226"/>
    <cellStyle name="Normal 5 15" xfId="227"/>
    <cellStyle name="Normal 5 16" xfId="228"/>
    <cellStyle name="Normal 5 17" xfId="229"/>
    <cellStyle name="Normal 5 18" xfId="230"/>
    <cellStyle name="Normal 5 18 2" xfId="231"/>
    <cellStyle name="Normal 5 18 3" xfId="232"/>
    <cellStyle name="Normal 5 2" xfId="233"/>
    <cellStyle name="Normal 5 2 2" xfId="234"/>
    <cellStyle name="Normal 5 3" xfId="235"/>
    <cellStyle name="Normal 5 3 2" xfId="236"/>
    <cellStyle name="Normal 5 4" xfId="237"/>
    <cellStyle name="Normal 5 4 2" xfId="238"/>
    <cellStyle name="Normal 5 5" xfId="239"/>
    <cellStyle name="Normal 5 5 2" xfId="240"/>
    <cellStyle name="Normal 5 6" xfId="241"/>
    <cellStyle name="Normal 5 7" xfId="242"/>
    <cellStyle name="Normal 5 7 2" xfId="243"/>
    <cellStyle name="Normal 5 8" xfId="244"/>
    <cellStyle name="Normal 5 9" xfId="245"/>
    <cellStyle name="Normal 56" xfId="246"/>
    <cellStyle name="Normal 6" xfId="247"/>
    <cellStyle name="Normal 6 2" xfId="248"/>
    <cellStyle name="Normal 6 2 2" xfId="249"/>
    <cellStyle name="Normal 6 2 3" xfId="250"/>
    <cellStyle name="Normal 6 3" xfId="251"/>
    <cellStyle name="Normal 6 4" xfId="252"/>
    <cellStyle name="Normal 6 5" xfId="253"/>
    <cellStyle name="Normal 7" xfId="254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Notas 3" xfId="277"/>
    <cellStyle name="Notas 4" xfId="278"/>
    <cellStyle name="Porcentaje 2" xfId="279"/>
    <cellStyle name="Porcentaje 3" xfId="280"/>
    <cellStyle name="Porcentaje 4" xfId="281"/>
    <cellStyle name="Porcentual 2" xfId="282"/>
    <cellStyle name="Porcentual 2 2" xfId="283"/>
    <cellStyle name="Porcentual 2 3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56</xdr:row>
      <xdr:rowOff>133350</xdr:rowOff>
    </xdr:from>
    <xdr:to>
      <xdr:col>10</xdr:col>
      <xdr:colOff>803847</xdr:colOff>
      <xdr:row>59</xdr:row>
      <xdr:rowOff>95251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553575"/>
          <a:ext cx="13310172" cy="447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147961</xdr:rowOff>
    </xdr:from>
    <xdr:to>
      <xdr:col>2</xdr:col>
      <xdr:colOff>996322</xdr:colOff>
      <xdr:row>5</xdr:row>
      <xdr:rowOff>151711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3736"/>
          <a:ext cx="1320172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630027</xdr:colOff>
      <xdr:row>3</xdr:row>
      <xdr:rowOff>155474</xdr:rowOff>
    </xdr:from>
    <xdr:to>
      <xdr:col>5</xdr:col>
      <xdr:colOff>663402</xdr:colOff>
      <xdr:row>5</xdr:row>
      <xdr:rowOff>147496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6592677" y="641249"/>
          <a:ext cx="1224000" cy="315872"/>
        </a:xfrm>
        <a:prstGeom prst="rect">
          <a:avLst/>
        </a:prstGeom>
      </xdr:spPr>
    </xdr:pic>
    <xdr:clientData/>
  </xdr:twoCellAnchor>
  <xdr:twoCellAnchor editAs="oneCell">
    <xdr:from>
      <xdr:col>9</xdr:col>
      <xdr:colOff>1070964</xdr:colOff>
      <xdr:row>3</xdr:row>
      <xdr:rowOff>57150</xdr:rowOff>
    </xdr:from>
    <xdr:to>
      <xdr:col>10</xdr:col>
      <xdr:colOff>1176339</xdr:colOff>
      <xdr:row>6</xdr:row>
      <xdr:rowOff>19180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6739" y="542925"/>
          <a:ext cx="1296000" cy="4478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Cuenta%20P&#250;blica%202018/Primer%20Trimestre/Conac/Estados%20Financieros%20y%20Presupuestales%201T2018%20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 1"/>
      <sheetName val="NOTAS 2"/>
      <sheetName val="NOTAS 3"/>
      <sheetName val="NOTAS 4"/>
      <sheetName val="NOTAS 5"/>
      <sheetName val="NOTAS 6"/>
      <sheetName val="NOTAS  7"/>
      <sheetName val="NOTAS 8"/>
      <sheetName val="NOTAS 9"/>
      <sheetName val="NOTAS 10"/>
      <sheetName val="NOTAS 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PASUB"/>
      <sheetName val="DGTOF"/>
      <sheetName val="Muebles"/>
      <sheetName val="In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4">
          <cell r="F24">
            <v>4592336327.0799999</v>
          </cell>
          <cell r="H24">
            <v>788826981.16999996</v>
          </cell>
          <cell r="J24">
            <v>788826981.16999996</v>
          </cell>
          <cell r="K24">
            <v>3803509345.9099998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7:L59"/>
  <sheetViews>
    <sheetView showGridLines="0" tabSelected="1" showWhiteSpace="0" view="pageLayout" zoomScaleNormal="85" workbookViewId="0">
      <selection activeCell="F8" sqref="F8"/>
    </sheetView>
  </sheetViews>
  <sheetFormatPr baseColWidth="10" defaultRowHeight="12.75" x14ac:dyDescent="0.2"/>
  <cols>
    <col min="1" max="1" width="1.5703125" style="1" customWidth="1"/>
    <col min="2" max="2" width="4.5703125" style="45" customWidth="1"/>
    <col min="3" max="3" width="60.28515625" style="3" customWidth="1"/>
    <col min="4" max="4" width="16.85546875" style="3" bestFit="1" customWidth="1"/>
    <col min="5" max="11" width="16.5703125" style="3" bestFit="1" customWidth="1"/>
    <col min="12" max="12" width="3.28515625" style="1" customWidth="1"/>
    <col min="13" max="16384" width="11.42578125" style="3"/>
  </cols>
  <sheetData>
    <row r="7" spans="1:12" ht="18.75" customHeight="1" x14ac:dyDescent="0.2">
      <c r="B7" s="2" t="s">
        <v>0</v>
      </c>
      <c r="C7" s="2"/>
      <c r="D7" s="2"/>
      <c r="E7" s="2"/>
      <c r="F7" s="2"/>
      <c r="G7" s="2"/>
      <c r="H7" s="2"/>
      <c r="I7" s="2"/>
      <c r="J7" s="2"/>
      <c r="K7" s="2"/>
    </row>
    <row r="8" spans="1:12" ht="18.75" customHeight="1" x14ac:dyDescent="0.2">
      <c r="B8" s="2" t="s">
        <v>1</v>
      </c>
      <c r="C8" s="2"/>
      <c r="D8" s="2"/>
      <c r="E8" s="2"/>
      <c r="F8" s="2"/>
      <c r="G8" s="2"/>
      <c r="H8" s="2"/>
      <c r="I8" s="2"/>
      <c r="J8" s="2"/>
      <c r="K8" s="2"/>
    </row>
    <row r="9" spans="1:12" ht="18.75" customHeight="1" x14ac:dyDescent="0.2">
      <c r="B9" s="2" t="s">
        <v>2</v>
      </c>
      <c r="C9" s="2"/>
      <c r="D9" s="2"/>
      <c r="E9" s="2"/>
      <c r="F9" s="2"/>
      <c r="G9" s="2"/>
      <c r="H9" s="2"/>
      <c r="I9" s="2"/>
      <c r="J9" s="2"/>
      <c r="K9" s="2"/>
    </row>
    <row r="10" spans="1:12" s="1" customFormat="1" ht="9" customHeight="1" x14ac:dyDescent="0.2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s="1" customFormat="1" ht="9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2" x14ac:dyDescent="0.2">
      <c r="B12" s="5" t="s">
        <v>3</v>
      </c>
      <c r="C12" s="5"/>
      <c r="D12" s="6" t="s">
        <v>4</v>
      </c>
      <c r="E12" s="6"/>
      <c r="F12" s="6"/>
      <c r="G12" s="6"/>
      <c r="H12" s="6"/>
      <c r="I12" s="6"/>
      <c r="J12" s="6"/>
      <c r="K12" s="6" t="s">
        <v>5</v>
      </c>
    </row>
    <row r="13" spans="1:12" ht="25.5" x14ac:dyDescent="0.2">
      <c r="B13" s="5"/>
      <c r="C13" s="5"/>
      <c r="D13" s="7" t="s">
        <v>6</v>
      </c>
      <c r="E13" s="7" t="s">
        <v>7</v>
      </c>
      <c r="F13" s="7" t="s">
        <v>8</v>
      </c>
      <c r="G13" s="7" t="s">
        <v>9</v>
      </c>
      <c r="H13" s="7" t="s">
        <v>10</v>
      </c>
      <c r="I13" s="7" t="s">
        <v>11</v>
      </c>
      <c r="J13" s="7" t="s">
        <v>12</v>
      </c>
      <c r="K13" s="6"/>
    </row>
    <row r="14" spans="1:12" x14ac:dyDescent="0.2">
      <c r="B14" s="5"/>
      <c r="C14" s="5"/>
      <c r="D14" s="7">
        <v>1</v>
      </c>
      <c r="E14" s="7">
        <v>2</v>
      </c>
      <c r="F14" s="7" t="s">
        <v>13</v>
      </c>
      <c r="G14" s="7">
        <v>4</v>
      </c>
      <c r="H14" s="7">
        <v>5</v>
      </c>
      <c r="I14" s="7">
        <v>6</v>
      </c>
      <c r="J14" s="7">
        <v>7</v>
      </c>
      <c r="K14" s="7" t="s">
        <v>14</v>
      </c>
    </row>
    <row r="15" spans="1:12" ht="3" customHeight="1" x14ac:dyDescent="0.2">
      <c r="B15" s="8"/>
      <c r="C15" s="9"/>
      <c r="D15" s="10"/>
      <c r="E15" s="10"/>
      <c r="F15" s="10"/>
      <c r="G15" s="10"/>
      <c r="H15" s="10"/>
      <c r="I15" s="10"/>
      <c r="J15" s="10"/>
      <c r="K15" s="10"/>
    </row>
    <row r="16" spans="1:12" s="15" customFormat="1" x14ac:dyDescent="0.25">
      <c r="A16" s="11"/>
      <c r="B16" s="12" t="s">
        <v>15</v>
      </c>
      <c r="C16" s="13"/>
      <c r="D16" s="14">
        <f>SUM(D17:D25)</f>
        <v>0</v>
      </c>
      <c r="E16" s="14">
        <f t="shared" ref="E16:K16" si="0">SUM(E17:E25)</f>
        <v>0</v>
      </c>
      <c r="F16" s="14">
        <f t="shared" si="0"/>
        <v>0</v>
      </c>
      <c r="G16" s="14">
        <f t="shared" si="0"/>
        <v>0</v>
      </c>
      <c r="H16" s="14">
        <f t="shared" si="0"/>
        <v>0</v>
      </c>
      <c r="I16" s="14">
        <f t="shared" si="0"/>
        <v>0</v>
      </c>
      <c r="J16" s="14">
        <f t="shared" si="0"/>
        <v>0</v>
      </c>
      <c r="K16" s="14">
        <f t="shared" si="0"/>
        <v>0</v>
      </c>
      <c r="L16" s="11"/>
    </row>
    <row r="17" spans="1:12" s="15" customFormat="1" x14ac:dyDescent="0.25">
      <c r="A17" s="11"/>
      <c r="B17" s="16"/>
      <c r="C17" s="17" t="s">
        <v>16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f t="shared" ref="K17:K24" si="1">+F17-H17</f>
        <v>0</v>
      </c>
      <c r="L17" s="11"/>
    </row>
    <row r="18" spans="1:12" s="15" customFormat="1" x14ac:dyDescent="0.25">
      <c r="A18" s="11"/>
      <c r="B18" s="16"/>
      <c r="C18" s="17" t="s">
        <v>17</v>
      </c>
      <c r="D18" s="18">
        <v>0</v>
      </c>
      <c r="E18" s="18">
        <v>0</v>
      </c>
      <c r="F18" s="19">
        <f t="shared" ref="F18:F29" si="2">+D18+E18</f>
        <v>0</v>
      </c>
      <c r="G18" s="18">
        <v>0</v>
      </c>
      <c r="H18" s="18">
        <v>0</v>
      </c>
      <c r="I18" s="18">
        <v>0</v>
      </c>
      <c r="J18" s="18">
        <v>0</v>
      </c>
      <c r="K18" s="20">
        <f t="shared" si="1"/>
        <v>0</v>
      </c>
      <c r="L18" s="11"/>
    </row>
    <row r="19" spans="1:12" s="15" customFormat="1" x14ac:dyDescent="0.25">
      <c r="A19" s="11"/>
      <c r="B19" s="16"/>
      <c r="C19" s="17" t="s">
        <v>18</v>
      </c>
      <c r="D19" s="18">
        <v>0</v>
      </c>
      <c r="E19" s="18">
        <v>0</v>
      </c>
      <c r="F19" s="19">
        <f t="shared" si="2"/>
        <v>0</v>
      </c>
      <c r="G19" s="18">
        <v>0</v>
      </c>
      <c r="H19" s="18">
        <v>0</v>
      </c>
      <c r="I19" s="18">
        <v>0</v>
      </c>
      <c r="J19" s="18">
        <v>0</v>
      </c>
      <c r="K19" s="20">
        <f t="shared" si="1"/>
        <v>0</v>
      </c>
      <c r="L19" s="11"/>
    </row>
    <row r="20" spans="1:12" s="15" customFormat="1" x14ac:dyDescent="0.25">
      <c r="A20" s="11"/>
      <c r="B20" s="16"/>
      <c r="C20" s="17" t="s">
        <v>19</v>
      </c>
      <c r="D20" s="18">
        <v>0</v>
      </c>
      <c r="E20" s="18">
        <v>0</v>
      </c>
      <c r="F20" s="19">
        <f t="shared" si="2"/>
        <v>0</v>
      </c>
      <c r="G20" s="18">
        <v>0</v>
      </c>
      <c r="H20" s="18">
        <v>0</v>
      </c>
      <c r="I20" s="18">
        <v>0</v>
      </c>
      <c r="J20" s="18">
        <v>0</v>
      </c>
      <c r="K20" s="20">
        <f t="shared" si="1"/>
        <v>0</v>
      </c>
      <c r="L20" s="11"/>
    </row>
    <row r="21" spans="1:12" s="15" customFormat="1" x14ac:dyDescent="0.25">
      <c r="A21" s="11"/>
      <c r="B21" s="16"/>
      <c r="C21" s="17" t="s">
        <v>20</v>
      </c>
      <c r="D21" s="18">
        <v>0</v>
      </c>
      <c r="E21" s="18">
        <v>0</v>
      </c>
      <c r="F21" s="19">
        <f t="shared" si="2"/>
        <v>0</v>
      </c>
      <c r="G21" s="18">
        <v>0</v>
      </c>
      <c r="H21" s="18">
        <v>0</v>
      </c>
      <c r="I21" s="18">
        <v>0</v>
      </c>
      <c r="J21" s="18">
        <v>0</v>
      </c>
      <c r="K21" s="20">
        <f t="shared" si="1"/>
        <v>0</v>
      </c>
      <c r="L21" s="11"/>
    </row>
    <row r="22" spans="1:12" s="15" customFormat="1" x14ac:dyDescent="0.25">
      <c r="A22" s="11"/>
      <c r="B22" s="16"/>
      <c r="C22" s="17" t="s">
        <v>21</v>
      </c>
      <c r="D22" s="18">
        <v>0</v>
      </c>
      <c r="E22" s="18">
        <v>0</v>
      </c>
      <c r="F22" s="19">
        <f t="shared" si="2"/>
        <v>0</v>
      </c>
      <c r="G22" s="18">
        <v>0</v>
      </c>
      <c r="H22" s="18">
        <v>0</v>
      </c>
      <c r="I22" s="18">
        <v>0</v>
      </c>
      <c r="J22" s="18">
        <v>0</v>
      </c>
      <c r="K22" s="20">
        <f t="shared" si="1"/>
        <v>0</v>
      </c>
      <c r="L22" s="11"/>
    </row>
    <row r="23" spans="1:12" s="15" customFormat="1" x14ac:dyDescent="0.25">
      <c r="A23" s="11"/>
      <c r="B23" s="16"/>
      <c r="C23" s="17" t="s">
        <v>22</v>
      </c>
      <c r="D23" s="18">
        <v>0</v>
      </c>
      <c r="E23" s="18">
        <v>0</v>
      </c>
      <c r="F23" s="19">
        <f t="shared" si="2"/>
        <v>0</v>
      </c>
      <c r="G23" s="18">
        <v>0</v>
      </c>
      <c r="H23" s="18">
        <v>0</v>
      </c>
      <c r="I23" s="18">
        <v>0</v>
      </c>
      <c r="J23" s="18">
        <v>0</v>
      </c>
      <c r="K23" s="20">
        <f t="shared" si="1"/>
        <v>0</v>
      </c>
      <c r="L23" s="11"/>
    </row>
    <row r="24" spans="1:12" s="15" customFormat="1" x14ac:dyDescent="0.25">
      <c r="A24" s="11"/>
      <c r="B24" s="16"/>
      <c r="C24" s="17" t="s">
        <v>23</v>
      </c>
      <c r="D24" s="18">
        <v>0</v>
      </c>
      <c r="E24" s="18">
        <v>0</v>
      </c>
      <c r="F24" s="19">
        <f t="shared" si="2"/>
        <v>0</v>
      </c>
      <c r="G24" s="18">
        <v>0</v>
      </c>
      <c r="H24" s="18">
        <v>0</v>
      </c>
      <c r="I24" s="18">
        <v>0</v>
      </c>
      <c r="J24" s="18">
        <v>0</v>
      </c>
      <c r="K24" s="20">
        <f t="shared" si="1"/>
        <v>0</v>
      </c>
      <c r="L24" s="11"/>
    </row>
    <row r="25" spans="1:12" s="15" customFormat="1" x14ac:dyDescent="0.25">
      <c r="A25" s="11"/>
      <c r="B25" s="16"/>
      <c r="C25" s="17"/>
      <c r="D25" s="18"/>
      <c r="E25" s="18"/>
      <c r="F25" s="21"/>
      <c r="G25" s="22"/>
      <c r="H25" s="22"/>
      <c r="I25" s="22"/>
      <c r="J25" s="22"/>
      <c r="K25" s="23"/>
      <c r="L25" s="11"/>
    </row>
    <row r="26" spans="1:12" s="25" customFormat="1" x14ac:dyDescent="0.25">
      <c r="A26" s="24"/>
      <c r="B26" s="12" t="s">
        <v>24</v>
      </c>
      <c r="C26" s="13"/>
      <c r="D26" s="23">
        <f>SUM(D27:D33)</f>
        <v>4441204069</v>
      </c>
      <c r="E26" s="23">
        <f t="shared" ref="E26" si="3">SUM(E27:E33)</f>
        <v>151132258.08000001</v>
      </c>
      <c r="F26" s="23">
        <f t="shared" si="2"/>
        <v>4592336327.0799999</v>
      </c>
      <c r="G26" s="23">
        <f t="shared" ref="G26:J26" si="4">SUM(G27:G35)</f>
        <v>790651860.37</v>
      </c>
      <c r="H26" s="23">
        <f t="shared" ref="H26" si="5">SUM(H27:H33)</f>
        <v>788826981.16999996</v>
      </c>
      <c r="I26" s="23">
        <f t="shared" si="4"/>
        <v>788826981.16999996</v>
      </c>
      <c r="J26" s="23">
        <f t="shared" si="4"/>
        <v>788826981.16999996</v>
      </c>
      <c r="K26" s="23">
        <f t="shared" ref="K26:K34" si="6">+F26-H26</f>
        <v>3803509345.9099998</v>
      </c>
      <c r="L26" s="24"/>
    </row>
    <row r="27" spans="1:12" s="15" customFormat="1" x14ac:dyDescent="0.25">
      <c r="A27" s="11"/>
      <c r="B27" s="16"/>
      <c r="C27" s="26" t="s">
        <v>25</v>
      </c>
      <c r="D27" s="20">
        <v>0</v>
      </c>
      <c r="E27" s="20">
        <v>0</v>
      </c>
      <c r="F27" s="20">
        <f t="shared" si="2"/>
        <v>0</v>
      </c>
      <c r="G27" s="20">
        <v>0</v>
      </c>
      <c r="H27" s="20">
        <v>0</v>
      </c>
      <c r="I27" s="20">
        <v>0</v>
      </c>
      <c r="J27" s="20">
        <v>0</v>
      </c>
      <c r="K27" s="20">
        <f t="shared" si="6"/>
        <v>0</v>
      </c>
      <c r="L27" s="11"/>
    </row>
    <row r="28" spans="1:12" s="15" customFormat="1" x14ac:dyDescent="0.25">
      <c r="A28" s="11"/>
      <c r="B28" s="16"/>
      <c r="C28" s="26" t="s">
        <v>26</v>
      </c>
      <c r="D28" s="20">
        <v>0</v>
      </c>
      <c r="E28" s="20">
        <v>0</v>
      </c>
      <c r="F28" s="20">
        <f t="shared" si="2"/>
        <v>0</v>
      </c>
      <c r="G28" s="20">
        <v>0</v>
      </c>
      <c r="H28" s="20">
        <v>0</v>
      </c>
      <c r="I28" s="20">
        <v>0</v>
      </c>
      <c r="J28" s="20">
        <v>0</v>
      </c>
      <c r="K28" s="20">
        <f t="shared" si="6"/>
        <v>0</v>
      </c>
      <c r="L28" s="11"/>
    </row>
    <row r="29" spans="1:12" s="15" customFormat="1" x14ac:dyDescent="0.25">
      <c r="A29" s="11"/>
      <c r="B29" s="16"/>
      <c r="C29" s="27" t="s">
        <v>27</v>
      </c>
      <c r="D29" s="23">
        <v>4441204069</v>
      </c>
      <c r="E29" s="28">
        <v>151132258.08000001</v>
      </c>
      <c r="F29" s="23">
        <f t="shared" si="2"/>
        <v>4592336327.0799999</v>
      </c>
      <c r="G29" s="23">
        <v>790651860.37</v>
      </c>
      <c r="H29" s="23">
        <v>788826981.16999996</v>
      </c>
      <c r="I29" s="23">
        <v>788826981.16999996</v>
      </c>
      <c r="J29" s="23">
        <v>788826981.16999996</v>
      </c>
      <c r="K29" s="23">
        <f t="shared" si="6"/>
        <v>3803509345.9099998</v>
      </c>
      <c r="L29" s="11"/>
    </row>
    <row r="30" spans="1:12" s="15" customFormat="1" x14ac:dyDescent="0.25">
      <c r="A30" s="11"/>
      <c r="B30" s="16"/>
      <c r="C30" s="17" t="s">
        <v>28</v>
      </c>
      <c r="D30" s="29">
        <v>0</v>
      </c>
      <c r="E30" s="30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31">
        <f t="shared" si="6"/>
        <v>0</v>
      </c>
      <c r="L30" s="11"/>
    </row>
    <row r="31" spans="1:12" s="15" customFormat="1" x14ac:dyDescent="0.25">
      <c r="A31" s="11"/>
      <c r="B31" s="16"/>
      <c r="C31" s="17" t="s">
        <v>29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31">
        <f t="shared" si="6"/>
        <v>0</v>
      </c>
      <c r="L31" s="11"/>
    </row>
    <row r="32" spans="1:12" s="15" customFormat="1" x14ac:dyDescent="0.25">
      <c r="A32" s="11"/>
      <c r="B32" s="16"/>
      <c r="C32" s="17" t="s">
        <v>30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31">
        <f t="shared" si="6"/>
        <v>0</v>
      </c>
      <c r="L32" s="11"/>
    </row>
    <row r="33" spans="1:12" s="15" customFormat="1" x14ac:dyDescent="0.25">
      <c r="A33" s="11"/>
      <c r="B33" s="16"/>
      <c r="C33" s="17" t="s">
        <v>31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31">
        <f t="shared" si="6"/>
        <v>0</v>
      </c>
      <c r="L33" s="11"/>
    </row>
    <row r="34" spans="1:12" s="15" customFormat="1" x14ac:dyDescent="0.25">
      <c r="A34" s="11"/>
      <c r="B34" s="16"/>
      <c r="C34" s="17"/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31">
        <f t="shared" si="6"/>
        <v>0</v>
      </c>
      <c r="L34" s="11"/>
    </row>
    <row r="35" spans="1:12" s="25" customFormat="1" x14ac:dyDescent="0.25">
      <c r="A35" s="32"/>
      <c r="B35" s="33" t="s">
        <v>32</v>
      </c>
      <c r="C35" s="34"/>
      <c r="D35" s="20">
        <f>SUM(D36:D44)</f>
        <v>0</v>
      </c>
      <c r="E35" s="20">
        <f t="shared" ref="E35:K35" si="7">SUM(E36:E44)</f>
        <v>0</v>
      </c>
      <c r="F35" s="20">
        <f t="shared" si="7"/>
        <v>0</v>
      </c>
      <c r="G35" s="20">
        <f t="shared" si="7"/>
        <v>0</v>
      </c>
      <c r="H35" s="20">
        <f t="shared" si="7"/>
        <v>0</v>
      </c>
      <c r="I35" s="20">
        <f t="shared" si="7"/>
        <v>0</v>
      </c>
      <c r="J35" s="20">
        <f t="shared" si="7"/>
        <v>0</v>
      </c>
      <c r="K35" s="20">
        <f t="shared" si="7"/>
        <v>0</v>
      </c>
      <c r="L35" s="24"/>
    </row>
    <row r="36" spans="1:12" s="15" customFormat="1" x14ac:dyDescent="0.25">
      <c r="A36" s="35"/>
      <c r="B36" s="36"/>
      <c r="C36" s="26" t="s">
        <v>33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f>+F36-H36</f>
        <v>0</v>
      </c>
      <c r="L36" s="11"/>
    </row>
    <row r="37" spans="1:12" s="15" customFormat="1" x14ac:dyDescent="0.25">
      <c r="A37" s="35"/>
      <c r="B37" s="36"/>
      <c r="C37" s="26" t="s">
        <v>34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f>+F37-H37-J37</f>
        <v>0</v>
      </c>
      <c r="L37" s="11"/>
    </row>
    <row r="38" spans="1:12" s="15" customFormat="1" x14ac:dyDescent="0.25">
      <c r="A38" s="35"/>
      <c r="B38" s="36"/>
      <c r="C38" s="26" t="s">
        <v>35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f t="shared" ref="K38:K44" si="8">+F38-H38</f>
        <v>0</v>
      </c>
      <c r="L38" s="11"/>
    </row>
    <row r="39" spans="1:12" s="15" customFormat="1" x14ac:dyDescent="0.25">
      <c r="A39" s="35"/>
      <c r="B39" s="36"/>
      <c r="C39" s="26" t="s">
        <v>36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f t="shared" si="8"/>
        <v>0</v>
      </c>
      <c r="L39" s="11"/>
    </row>
    <row r="40" spans="1:12" s="15" customFormat="1" x14ac:dyDescent="0.25">
      <c r="A40" s="35"/>
      <c r="B40" s="36"/>
      <c r="C40" s="26" t="s">
        <v>37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f t="shared" si="8"/>
        <v>0</v>
      </c>
      <c r="L40" s="11"/>
    </row>
    <row r="41" spans="1:12" s="15" customFormat="1" x14ac:dyDescent="0.25">
      <c r="A41" s="35"/>
      <c r="B41" s="36"/>
      <c r="C41" s="26" t="s">
        <v>38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f t="shared" si="8"/>
        <v>0</v>
      </c>
      <c r="L41" s="11"/>
    </row>
    <row r="42" spans="1:12" s="15" customFormat="1" x14ac:dyDescent="0.25">
      <c r="A42" s="35"/>
      <c r="B42" s="36"/>
      <c r="C42" s="26" t="s">
        <v>39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f t="shared" si="8"/>
        <v>0</v>
      </c>
      <c r="L42" s="11"/>
    </row>
    <row r="43" spans="1:12" s="15" customFormat="1" x14ac:dyDescent="0.25">
      <c r="A43" s="35"/>
      <c r="B43" s="36"/>
      <c r="C43" s="26" t="s">
        <v>40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f t="shared" si="8"/>
        <v>0</v>
      </c>
      <c r="L43" s="11"/>
    </row>
    <row r="44" spans="1:12" s="15" customFormat="1" x14ac:dyDescent="0.25">
      <c r="A44" s="35"/>
      <c r="B44" s="36"/>
      <c r="C44" s="26" t="s">
        <v>41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f t="shared" si="8"/>
        <v>0</v>
      </c>
      <c r="L44" s="11"/>
    </row>
    <row r="45" spans="1:12" s="15" customFormat="1" x14ac:dyDescent="0.25">
      <c r="A45" s="11"/>
      <c r="B45" s="16"/>
      <c r="C45" s="17"/>
      <c r="D45" s="37"/>
      <c r="E45" s="37"/>
      <c r="F45" s="37"/>
      <c r="G45" s="37"/>
      <c r="H45" s="37"/>
      <c r="I45" s="37"/>
      <c r="J45" s="37"/>
      <c r="K45" s="37"/>
      <c r="L45" s="11"/>
    </row>
    <row r="46" spans="1:12" s="25" customFormat="1" x14ac:dyDescent="0.25">
      <c r="A46" s="24"/>
      <c r="B46" s="33" t="s">
        <v>42</v>
      </c>
      <c r="C46" s="34"/>
      <c r="D46" s="20">
        <f>SUM(D47:D50)</f>
        <v>0</v>
      </c>
      <c r="E46" s="20">
        <f t="shared" ref="E46:J46" si="9">SUM(E47:E50)</f>
        <v>0</v>
      </c>
      <c r="F46" s="20">
        <f t="shared" si="9"/>
        <v>0</v>
      </c>
      <c r="G46" s="20">
        <f t="shared" si="9"/>
        <v>0</v>
      </c>
      <c r="H46" s="20">
        <f t="shared" si="9"/>
        <v>0</v>
      </c>
      <c r="I46" s="20">
        <f t="shared" si="9"/>
        <v>0</v>
      </c>
      <c r="J46" s="20">
        <f t="shared" si="9"/>
        <v>0</v>
      </c>
      <c r="K46" s="20">
        <f>+F46-H46</f>
        <v>0</v>
      </c>
      <c r="L46" s="24"/>
    </row>
    <row r="47" spans="1:12" s="15" customFormat="1" x14ac:dyDescent="0.25">
      <c r="A47" s="11"/>
      <c r="B47" s="36"/>
      <c r="C47" s="26" t="s">
        <v>43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f>+F47-H47</f>
        <v>0</v>
      </c>
      <c r="L47" s="11"/>
    </row>
    <row r="48" spans="1:12" s="15" customFormat="1" ht="25.5" x14ac:dyDescent="0.25">
      <c r="A48" s="11"/>
      <c r="B48" s="36"/>
      <c r="C48" s="26" t="s">
        <v>44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f>+F48-H48</f>
        <v>0</v>
      </c>
      <c r="L48" s="11"/>
    </row>
    <row r="49" spans="1:12" s="15" customFormat="1" x14ac:dyDescent="0.25">
      <c r="A49" s="11"/>
      <c r="B49" s="36"/>
      <c r="C49" s="26" t="s">
        <v>45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f>+F49-H49</f>
        <v>0</v>
      </c>
      <c r="L49" s="11"/>
    </row>
    <row r="50" spans="1:12" s="15" customFormat="1" x14ac:dyDescent="0.25">
      <c r="A50" s="11"/>
      <c r="B50" s="36"/>
      <c r="C50" s="26" t="s">
        <v>46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f>+F50-H50</f>
        <v>0</v>
      </c>
      <c r="L50" s="11"/>
    </row>
    <row r="51" spans="1:12" s="15" customFormat="1" x14ac:dyDescent="0.25">
      <c r="A51" s="11"/>
      <c r="B51" s="38"/>
      <c r="C51" s="39"/>
      <c r="D51" s="40"/>
      <c r="E51" s="40"/>
      <c r="F51" s="40"/>
      <c r="G51" s="40"/>
      <c r="H51" s="40"/>
      <c r="I51" s="40"/>
      <c r="J51" s="40"/>
      <c r="K51" s="40"/>
      <c r="L51" s="11"/>
    </row>
    <row r="52" spans="1:12" s="25" customFormat="1" ht="14.25" customHeight="1" x14ac:dyDescent="0.25">
      <c r="A52" s="24"/>
      <c r="B52" s="41"/>
      <c r="C52" s="42" t="s">
        <v>47</v>
      </c>
      <c r="D52" s="43">
        <f>+D16+D26+D35+D46</f>
        <v>4441204069</v>
      </c>
      <c r="E52" s="43">
        <f t="shared" ref="E52:K52" si="10">+E16+E26+E35+E46</f>
        <v>151132258.08000001</v>
      </c>
      <c r="F52" s="43">
        <f t="shared" si="10"/>
        <v>4592336327.0799999</v>
      </c>
      <c r="G52" s="43">
        <f t="shared" si="10"/>
        <v>790651860.37</v>
      </c>
      <c r="H52" s="43">
        <f>+H16+H26+H35+H46</f>
        <v>788826981.16999996</v>
      </c>
      <c r="I52" s="43">
        <f>+I16+I26+I35+I46</f>
        <v>788826981.16999996</v>
      </c>
      <c r="J52" s="43">
        <f>+J16+J26+J35+J46</f>
        <v>788826981.16999996</v>
      </c>
      <c r="K52" s="43">
        <f t="shared" si="10"/>
        <v>3803509345.9099998</v>
      </c>
      <c r="L52" s="24"/>
    </row>
    <row r="53" spans="1:12" x14ac:dyDescent="0.2">
      <c r="B53" s="44" t="s">
        <v>48</v>
      </c>
    </row>
    <row r="54" spans="1:12" x14ac:dyDescent="0.2">
      <c r="F54" s="46" t="str">
        <f>IF(F52=[1]CAdmon!$F$24," ","ERROR")</f>
        <v xml:space="preserve"> </v>
      </c>
      <c r="G54" s="46"/>
      <c r="H54" s="46" t="str">
        <f>IF(H52=[1]CAdmon!$H$24," ","ERROR")</f>
        <v xml:space="preserve"> </v>
      </c>
      <c r="I54" s="46"/>
      <c r="J54" s="46" t="str">
        <f>IF(J52=[1]CAdmon!$J$24," ","ERROR")</f>
        <v xml:space="preserve"> </v>
      </c>
      <c r="K54" s="46" t="str">
        <f>IF(K52=[1]CAdmon!$K$24," ","ERROR")</f>
        <v xml:space="preserve"> </v>
      </c>
    </row>
    <row r="57" spans="1:12" x14ac:dyDescent="0.2">
      <c r="C57" s="47"/>
      <c r="F57" s="48"/>
      <c r="G57" s="48"/>
      <c r="H57" s="48"/>
      <c r="I57" s="48"/>
      <c r="J57" s="48"/>
      <c r="K57" s="48"/>
    </row>
    <row r="58" spans="1:12" x14ac:dyDescent="0.2">
      <c r="C58" s="47"/>
      <c r="F58" s="48"/>
      <c r="G58" s="48"/>
      <c r="H58" s="48"/>
      <c r="I58" s="48"/>
      <c r="J58" s="48"/>
      <c r="K58" s="48"/>
    </row>
    <row r="59" spans="1:12" x14ac:dyDescent="0.2">
      <c r="C59" s="47"/>
      <c r="F59" s="48"/>
      <c r="G59" s="48"/>
      <c r="H59" s="48"/>
      <c r="I59" s="48"/>
      <c r="J59" s="48"/>
      <c r="K59" s="48"/>
    </row>
  </sheetData>
  <mergeCells count="10">
    <mergeCell ref="B46:C46"/>
    <mergeCell ref="F57:K57"/>
    <mergeCell ref="F58:K58"/>
    <mergeCell ref="F59:K59"/>
    <mergeCell ref="B12:C14"/>
    <mergeCell ref="D12:J12"/>
    <mergeCell ref="K12:K13"/>
    <mergeCell ref="B16:C16"/>
    <mergeCell ref="B26:C26"/>
    <mergeCell ref="B35:C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  <headerFooter scaleWithDoc="0">
    <oddHeader>&amp;C&amp;"-,Negrita"RÉGIMEN DE PROTECCIÓN SOCIAL EN SALUD DEL ESTADO DE GUANAJUATO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2018-05-16T21:59:56Z</cp:lastPrinted>
  <dcterms:created xsi:type="dcterms:W3CDTF">2018-05-16T21:58:58Z</dcterms:created>
  <dcterms:modified xsi:type="dcterms:W3CDTF">2018-05-16T22:00:24Z</dcterms:modified>
</cp:coreProperties>
</file>