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rchivos\2016\tri\CP1T\2InformacionPresupuestaria\"/>
    </mc:Choice>
  </mc:AlternateContent>
  <xr:revisionPtr revIDLastSave="0" documentId="8_{9DCEA555-BC37-4F00-AA09-FC62A892F680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1" l="1"/>
  <c r="M45" i="1" s="1"/>
  <c r="H44" i="1"/>
  <c r="M44" i="1" s="1"/>
  <c r="H43" i="1"/>
  <c r="M43" i="1" s="1"/>
  <c r="H42" i="1"/>
  <c r="M42" i="1" s="1"/>
  <c r="L41" i="1"/>
  <c r="J41" i="1"/>
  <c r="H41" i="1"/>
  <c r="M41" i="1" s="1"/>
  <c r="G41" i="1"/>
  <c r="F41" i="1"/>
  <c r="H39" i="1"/>
  <c r="M39" i="1" s="1"/>
  <c r="H38" i="1"/>
  <c r="M38" i="1" s="1"/>
  <c r="H37" i="1"/>
  <c r="M37" i="1" s="1"/>
  <c r="H36" i="1"/>
  <c r="M36" i="1" s="1"/>
  <c r="H35" i="1"/>
  <c r="M35" i="1" s="1"/>
  <c r="H34" i="1"/>
  <c r="M34" i="1" s="1"/>
  <c r="H33" i="1"/>
  <c r="M33" i="1" s="1"/>
  <c r="G32" i="1"/>
  <c r="G30" i="1" s="1"/>
  <c r="H31" i="1"/>
  <c r="M31" i="1" s="1"/>
  <c r="L30" i="1"/>
  <c r="J30" i="1"/>
  <c r="F30" i="1"/>
  <c r="H29" i="1"/>
  <c r="H28" i="1"/>
  <c r="M28" i="1"/>
  <c r="H27" i="1"/>
  <c r="M27" i="1"/>
  <c r="H26" i="1"/>
  <c r="M26" i="1"/>
  <c r="H25" i="1"/>
  <c r="M25" i="1"/>
  <c r="M24" i="1"/>
  <c r="M23" i="1"/>
  <c r="H23" i="1"/>
  <c r="M22" i="1"/>
  <c r="H22" i="1"/>
  <c r="L21" i="1"/>
  <c r="K21" i="1"/>
  <c r="J21" i="1"/>
  <c r="I21" i="1"/>
  <c r="G21" i="1"/>
  <c r="H21" i="1" s="1"/>
  <c r="M21" i="1" s="1"/>
  <c r="F21" i="1"/>
  <c r="H20" i="1"/>
  <c r="H11" i="1" s="1"/>
  <c r="H19" i="1"/>
  <c r="M19" i="1"/>
  <c r="H18" i="1"/>
  <c r="M18" i="1"/>
  <c r="H17" i="1"/>
  <c r="M17" i="1"/>
  <c r="H16" i="1"/>
  <c r="M16" i="1"/>
  <c r="H15" i="1"/>
  <c r="M15" i="1"/>
  <c r="H14" i="1"/>
  <c r="M14" i="1"/>
  <c r="M11" i="1" s="1"/>
  <c r="H13" i="1"/>
  <c r="M13" i="1"/>
  <c r="M12" i="1"/>
  <c r="L11" i="1"/>
  <c r="L47" i="1" s="1"/>
  <c r="K11" i="1"/>
  <c r="K47" i="1" s="1"/>
  <c r="J11" i="1"/>
  <c r="J47" i="1" s="1"/>
  <c r="I11" i="1"/>
  <c r="I47" i="1"/>
  <c r="G11" i="1"/>
  <c r="F11" i="1"/>
  <c r="F47" i="1" s="1"/>
  <c r="G47" i="1" l="1"/>
  <c r="H30" i="1"/>
  <c r="M30" i="1" s="1"/>
  <c r="M47" i="1" s="1"/>
  <c r="H47" i="1"/>
  <c r="H32" i="1"/>
  <c r="M32" i="1" s="1"/>
</calcChain>
</file>

<file path=xl/comments1.xml><?xml version="1.0" encoding="utf-8"?>
<comments xmlns="http://schemas.openxmlformats.org/spreadsheetml/2006/main">
  <authors>
    <author>DGCG</author>
  </authors>
  <commentList>
    <comment ref="M7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<sst xmlns="http://schemas.openxmlformats.org/spreadsheetml/2006/main" count="58" uniqueCount="58">
  <si>
    <t>ESTADO ANALÍTICO DEL EJERCICIO DEL PRESUPUESTO DE EGRESOS</t>
  </si>
  <si>
    <t>CLASIFICACIÓN FUNCIONAL (FINALIDAD Y FUNCIÓN)</t>
  </si>
  <si>
    <t>Del 01 de Enero al 31 de Marzo de  2016</t>
  </si>
  <si>
    <t>Ente Público:</t>
  </si>
  <si>
    <t>RÉGIMEN DE PROTECCIÓN SOCIAL EN SALUD DEL ESTADO DE GUANAJUATO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</si>
  <si>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</si>
  <si>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</si>
  <si>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</si>
  <si>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</si>
  <si>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</si>
  <si>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</si>
  <si>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</si>
  <si>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</si>
  <si>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</si>
  <si>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</si>
  <si>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</si>
  <si>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</si>
  <si>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</si>
  <si>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</si>
  <si>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</si>
  <si>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</si>
  <si>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</si>
  <si>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</si>
  <si>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</si>
  <si>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</si>
  <si>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</si>
  <si>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</si>
  <si>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</si>
  <si>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</si>
  <si>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</si>
  <si>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</si>
  <si>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</si>
  <si>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</si>
  <si>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</si>
  <si>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</si>
  <si>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</si>
  <si>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</si>
  <si>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</si>
  <si>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</si>
  <si>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</si>
  <si>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</si>
  <si>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</si>
  <si>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</si>
  <si>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</si>
  <si>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</si>
  <si>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</si>
  <si>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</si>
  <si>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</si>
  <si>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</si>
  <si>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</si>
  <si>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</si>
  <si>
    <t>Dr. Eduardo Villalobos Grzybowicz</t>
  </si>
  <si>
    <t>Mtro. José Miguel Solís González</t>
  </si>
  <si>
    <t>Nombre de quien autoriza</t>
  </si>
  <si>
    <t>Nombre de quien elabora</t>
  </si>
  <si>
    <t>Encargado de la Coordinación del REPSSEG</t>
  </si>
  <si>
    <t>Encargado de la Dirección de Administración y Control del REPSSEG</t>
  </si>
  <si>
    <t>Página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</si>
</sst>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6">
    <xf numFmtId="0" fontId="0" fillId="0" borderId="0" xfId="0"/>
    <xf numFmtId="0" fontId="6" fillId="2" borderId="0" xfId="0" applyFont="1" applyFill="1"/>
    <xf numFmtId="0" fontId="6" fillId="0" borderId="0" xfId="0" applyFont="1"/>
    <xf numFmtId="0" fontId="2" fillId="0" borderId="0" xfId="0" applyFont="1" applyFill="1" applyBorder="1"/>
    <xf numFmtId="0" fontId="1" fillId="2" borderId="0" xfId="0" applyFont="1" applyFill="1" applyBorder="1" applyAlignment="1">
      <alignment horizontal="right"/>
    </xf>
    <xf numFmtId="0" fontId="2" fillId="0" borderId="0" xfId="0" applyFont="1" applyFill="1"/>
    <xf numFmtId="0" fontId="1" fillId="3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justify" vertical="center" wrapText="1"/>
    </xf>
    <xf numFmtId="0" fontId="6" fillId="2" borderId="0" xfId="0" applyFont="1" applyFill="1" applyAlignment="1">
      <alignment vertical="top"/>
    </xf>
    <xf numFmtId="43" fontId="7" fillId="2" borderId="5" xfId="0" applyNumberFormat="1" applyFont="1" applyFill="1" applyBorder="1" applyAlignment="1">
      <alignment horizontal="right" vertical="top" wrapText="1"/>
    </xf>
    <xf numFmtId="0" fontId="6" fillId="0" borderId="0" xfId="0" applyFont="1" applyAlignment="1">
      <alignment vertical="top"/>
    </xf>
    <xf numFmtId="0" fontId="6" fillId="2" borderId="6" xfId="0" applyFont="1" applyFill="1" applyBorder="1" applyAlignment="1">
      <alignment horizontal="left" vertical="top"/>
    </xf>
    <xf numFmtId="0" fontId="6" fillId="2" borderId="7" xfId="0" applyFont="1" applyFill="1" applyBorder="1" applyAlignment="1">
      <alignment horizontal="justify" vertical="top"/>
    </xf>
    <xf numFmtId="43" fontId="6" fillId="2" borderId="5" xfId="1" applyFont="1" applyFill="1" applyBorder="1" applyAlignment="1">
      <alignment horizontal="right" vertical="top" wrapText="1"/>
    </xf>
    <xf numFmtId="0" fontId="6" fillId="2" borderId="5" xfId="0" applyFont="1" applyFill="1" applyBorder="1" applyAlignment="1">
      <alignment horizontal="right" vertical="top" wrapText="1"/>
    </xf>
    <xf numFmtId="43" fontId="7" fillId="2" borderId="5" xfId="1" applyFont="1" applyFill="1" applyBorder="1" applyAlignment="1">
      <alignment horizontal="right" vertical="top"/>
    </xf>
    <xf numFmtId="2" fontId="6" fillId="2" borderId="5" xfId="0" applyNumberFormat="1" applyFont="1" applyFill="1" applyBorder="1" applyAlignment="1">
      <alignment horizontal="right" vertical="top" wrapText="1"/>
    </xf>
    <xf numFmtId="0" fontId="7" fillId="2" borderId="0" xfId="0" applyFont="1" applyFill="1" applyAlignment="1">
      <alignment vertical="top"/>
    </xf>
    <xf numFmtId="43" fontId="7" fillId="2" borderId="5" xfId="1" applyFont="1" applyFill="1" applyBorder="1" applyAlignment="1">
      <alignment horizontal="right" vertical="top" wrapText="1"/>
    </xf>
    <xf numFmtId="0" fontId="7" fillId="0" borderId="0" xfId="0" applyFont="1" applyAlignment="1">
      <alignment vertical="top"/>
    </xf>
    <xf numFmtId="0" fontId="6" fillId="2" borderId="5" xfId="0" applyFont="1" applyFill="1" applyBorder="1" applyAlignment="1">
      <alignment horizontal="right" vertical="top"/>
    </xf>
    <xf numFmtId="43" fontId="6" fillId="2" borderId="5" xfId="1" applyFont="1" applyFill="1" applyBorder="1" applyAlignment="1">
      <alignment horizontal="right" vertical="top"/>
    </xf>
    <xf numFmtId="4" fontId="6" fillId="0" borderId="0" xfId="0" applyNumberFormat="1" applyFont="1"/>
    <xf numFmtId="4" fontId="6" fillId="0" borderId="5" xfId="0" applyNumberFormat="1" applyFont="1" applyBorder="1"/>
    <xf numFmtId="0" fontId="6" fillId="2" borderId="8" xfId="0" applyFont="1" applyFill="1" applyBorder="1" applyAlignment="1">
      <alignment horizontal="left" vertical="top"/>
    </xf>
    <xf numFmtId="0" fontId="6" fillId="2" borderId="9" xfId="0" applyFont="1" applyFill="1" applyBorder="1" applyAlignment="1">
      <alignment vertical="top"/>
    </xf>
    <xf numFmtId="43" fontId="6" fillId="2" borderId="10" xfId="1" applyFont="1" applyFill="1" applyBorder="1" applyAlignment="1">
      <alignment horizontal="right" vertical="top"/>
    </xf>
    <xf numFmtId="0" fontId="7" fillId="2" borderId="8" xfId="0" applyFont="1" applyFill="1" applyBorder="1" applyAlignment="1">
      <alignment horizontal="left" vertical="top"/>
    </xf>
    <xf numFmtId="0" fontId="7" fillId="2" borderId="9" xfId="0" applyFont="1" applyFill="1" applyBorder="1" applyAlignment="1">
      <alignment vertical="top"/>
    </xf>
    <xf numFmtId="43" fontId="7" fillId="2" borderId="10" xfId="1" applyFont="1" applyFill="1" applyBorder="1" applyAlignment="1">
      <alignment horizontal="right" vertical="top"/>
    </xf>
    <xf numFmtId="0" fontId="8" fillId="2" borderId="0" xfId="0" applyFont="1" applyFill="1"/>
    <xf numFmtId="0" fontId="9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1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2" borderId="6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 wrapText="1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49</xdr:row>
      <xdr:rowOff>123825</xdr:rowOff>
    </xdr:from>
    <xdr:to>
      <xdr:col>13</xdr:col>
      <xdr:colOff>114300</xdr:colOff>
      <xdr:row>60</xdr:row>
      <xdr:rowOff>57150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6C3B006A-7E24-43A9-9115-ADB790839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8524875"/>
          <a:ext cx="15897225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O60"/>
  <sheetViews>
    <sheetView tabSelected="1" workbookViewId="0">
      <selection sqref="A1:IV65536"/>
    </sheetView>
  </sheetViews>
  <sheetFormatPr baseColWidth="10" defaultRowHeight="12.75" x14ac:dyDescent="0.2"/>
  <cols>
    <col min="1" max="2" width="11.42578125" style="2"/>
    <col min="3" max="3" width="1.5703125" style="1" customWidth="1"/>
    <col min="4" max="4" width="4.5703125" style="34" customWidth="1"/>
    <col min="5" max="5" width="60.28515625" style="2" customWidth="1"/>
    <col min="6" max="6" width="23.7109375" style="2" bestFit="1" customWidth="1"/>
    <col min="7" max="7" width="21.5703125" style="2" bestFit="1" customWidth="1"/>
    <col min="8" max="8" width="23.28515625" style="2" bestFit="1" customWidth="1"/>
    <col min="9" max="9" width="20.42578125" style="2" bestFit="1" customWidth="1"/>
    <col min="10" max="12" width="19.85546875" style="2" bestFit="1" customWidth="1"/>
    <col min="13" max="13" width="23.42578125" style="2" bestFit="1" customWidth="1"/>
    <col min="14" max="14" width="3.28515625" style="1" customWidth="1"/>
    <col min="15" max="16384" width="11.42578125" style="2"/>
  </cols>
  <sheetData>
    <row r="1" spans="3:14" ht="18.75" customHeight="1" x14ac:dyDescent="0.2">
      <c r="D1" s="37" t="s">
        <v>0</v>
      </c>
      <c r="E1" s="37"/>
      <c r="F1" s="37"/>
      <c r="G1" s="37"/>
      <c r="H1" s="37"/>
      <c r="I1" s="37"/>
      <c r="J1" s="37"/>
      <c r="K1" s="37"/>
      <c r="L1" s="37"/>
      <c r="M1" s="37"/>
    </row>
    <row r="2" spans="3:14" ht="18.75" customHeight="1" x14ac:dyDescent="0.2">
      <c r="D2" s="37" t="s">
        <v>1</v>
      </c>
      <c r="E2" s="37"/>
      <c r="F2" s="37"/>
      <c r="G2" s="37"/>
      <c r="H2" s="37"/>
      <c r="I2" s="37"/>
      <c r="J2" s="37"/>
      <c r="K2" s="37"/>
      <c r="L2" s="37"/>
      <c r="M2" s="37"/>
    </row>
    <row r="3" spans="3:14" ht="18.75" customHeight="1" x14ac:dyDescent="0.2">
      <c r="D3" s="37" t="s">
        <v>2</v>
      </c>
      <c r="E3" s="37"/>
      <c r="F3" s="37"/>
      <c r="G3" s="37"/>
      <c r="H3" s="37"/>
      <c r="I3" s="37"/>
      <c r="J3" s="37"/>
      <c r="K3" s="37"/>
      <c r="L3" s="37"/>
      <c r="M3" s="37"/>
    </row>
    <row r="4" spans="3:14" s="1" customFormat="1" ht="9" customHeight="1" x14ac:dyDescent="0.2">
      <c r="D4" s="3"/>
      <c r="E4" s="3"/>
      <c r="F4" s="3"/>
      <c r="G4" s="3"/>
      <c r="H4" s="3"/>
      <c r="I4" s="3"/>
      <c r="J4" s="3"/>
      <c r="K4" s="3"/>
      <c r="L4" s="3"/>
      <c r="M4" s="3"/>
    </row>
    <row r="5" spans="3:14" s="1" customFormat="1" ht="21.75" customHeight="1" x14ac:dyDescent="0.2">
      <c r="E5" s="4" t="s">
        <v>3</v>
      </c>
      <c r="F5" s="38" t="s">
        <v>4</v>
      </c>
      <c r="G5" s="38"/>
      <c r="H5" s="38"/>
      <c r="I5" s="38"/>
      <c r="J5" s="38"/>
      <c r="K5" s="38"/>
      <c r="L5" s="38"/>
      <c r="M5" s="5"/>
    </row>
    <row r="6" spans="3:14" s="1" customFormat="1" ht="9" customHeight="1" x14ac:dyDescent="0.2">
      <c r="D6" s="5"/>
      <c r="E6" s="5"/>
      <c r="G6" s="5"/>
      <c r="H6" s="5"/>
      <c r="I6" s="5"/>
      <c r="J6" s="5"/>
      <c r="K6" s="5"/>
      <c r="L6" s="5"/>
      <c r="M6" s="5"/>
    </row>
    <row r="7" spans="3:14" x14ac:dyDescent="0.2">
      <c r="D7" s="39" t="s">
        <v>5</v>
      </c>
      <c r="E7" s="39"/>
      <c r="F7" s="40" t="s">
        <v>6</v>
      </c>
      <c r="G7" s="40"/>
      <c r="H7" s="40"/>
      <c r="I7" s="40"/>
      <c r="J7" s="40"/>
      <c r="K7" s="40"/>
      <c r="L7" s="40"/>
      <c r="M7" s="40" t="s">
        <v>7</v>
      </c>
    </row>
    <row r="8" spans="3:14" ht="25.5" x14ac:dyDescent="0.2">
      <c r="D8" s="39"/>
      <c r="E8" s="39"/>
      <c r="F8" s="6" t="s">
        <v>8</v>
      </c>
      <c r="G8" s="6" t="s">
        <v>9</v>
      </c>
      <c r="H8" s="6" t="s">
        <v>10</v>
      </c>
      <c r="I8" s="6" t="s">
        <v>11</v>
      </c>
      <c r="J8" s="6" t="s">
        <v>12</v>
      </c>
      <c r="K8" s="6" t="s">
        <v>13</v>
      </c>
      <c r="L8" s="6" t="s">
        <v>14</v>
      </c>
      <c r="M8" s="40"/>
    </row>
    <row r="9" spans="3:14" x14ac:dyDescent="0.2">
      <c r="D9" s="39"/>
      <c r="E9" s="39"/>
      <c r="F9" s="6">
        <v>1</v>
      </c>
      <c r="G9" s="6">
        <v>2</v>
      </c>
      <c r="H9" s="6" t="s">
        <v>15</v>
      </c>
      <c r="I9" s="6">
        <v>4</v>
      </c>
      <c r="J9" s="6">
        <v>5</v>
      </c>
      <c r="K9" s="6">
        <v>6</v>
      </c>
      <c r="L9" s="6">
        <v>7</v>
      </c>
      <c r="M9" s="6" t="s">
        <v>16</v>
      </c>
    </row>
    <row r="10" spans="3:14" ht="3" customHeight="1" x14ac:dyDescent="0.2">
      <c r="D10" s="7"/>
      <c r="E10" s="8"/>
      <c r="F10" s="9"/>
      <c r="G10" s="9"/>
      <c r="H10" s="9"/>
      <c r="I10" s="9"/>
      <c r="J10" s="9"/>
      <c r="K10" s="9"/>
      <c r="L10" s="9"/>
      <c r="M10" s="9"/>
    </row>
    <row r="11" spans="3:14" s="12" customFormat="1" x14ac:dyDescent="0.25">
      <c r="C11" s="10"/>
      <c r="D11" s="42" t="s">
        <v>17</v>
      </c>
      <c r="E11" s="43"/>
      <c r="F11" s="11">
        <f>SUM(F12:F20)</f>
        <v>0</v>
      </c>
      <c r="G11" s="11">
        <f t="shared" ref="G11:M11" si="0">SUM(G12:G20)</f>
        <v>0</v>
      </c>
      <c r="H11" s="11">
        <f t="shared" si="0"/>
        <v>0</v>
      </c>
      <c r="I11" s="11">
        <f t="shared" si="0"/>
        <v>0</v>
      </c>
      <c r="J11" s="11">
        <f t="shared" si="0"/>
        <v>0</v>
      </c>
      <c r="K11" s="11">
        <f t="shared" si="0"/>
        <v>0</v>
      </c>
      <c r="L11" s="11">
        <f t="shared" si="0"/>
        <v>0</v>
      </c>
      <c r="M11" s="11">
        <f t="shared" si="0"/>
        <v>0</v>
      </c>
      <c r="N11" s="10"/>
    </row>
    <row r="12" spans="3:14" s="12" customFormat="1" x14ac:dyDescent="0.25">
      <c r="C12" s="10"/>
      <c r="D12" s="13"/>
      <c r="E12" s="14" t="s">
        <v>18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f t="shared" ref="M12:M19" si="1">+H12-J12</f>
        <v>0</v>
      </c>
      <c r="N12" s="10"/>
    </row>
    <row r="13" spans="3:14" s="12" customFormat="1" x14ac:dyDescent="0.25">
      <c r="C13" s="10"/>
      <c r="D13" s="13"/>
      <c r="E13" s="14" t="s">
        <v>19</v>
      </c>
      <c r="F13" s="16"/>
      <c r="G13" s="16"/>
      <c r="H13" s="17">
        <f t="shared" ref="H13:H29" si="2">+F13+G13</f>
        <v>0</v>
      </c>
      <c r="I13" s="16"/>
      <c r="J13" s="16"/>
      <c r="K13" s="16"/>
      <c r="L13" s="16"/>
      <c r="M13" s="17">
        <f t="shared" si="1"/>
        <v>0</v>
      </c>
      <c r="N13" s="10"/>
    </row>
    <row r="14" spans="3:14" s="12" customFormat="1" x14ac:dyDescent="0.25">
      <c r="C14" s="10"/>
      <c r="D14" s="13"/>
      <c r="E14" s="14" t="s">
        <v>20</v>
      </c>
      <c r="F14" s="16"/>
      <c r="G14" s="16"/>
      <c r="H14" s="17">
        <f t="shared" si="2"/>
        <v>0</v>
      </c>
      <c r="I14" s="16"/>
      <c r="J14" s="16"/>
      <c r="K14" s="16"/>
      <c r="L14" s="16"/>
      <c r="M14" s="17">
        <f t="shared" si="1"/>
        <v>0</v>
      </c>
      <c r="N14" s="10"/>
    </row>
    <row r="15" spans="3:14" s="12" customFormat="1" x14ac:dyDescent="0.25">
      <c r="C15" s="10"/>
      <c r="D15" s="13"/>
      <c r="E15" s="14" t="s">
        <v>21</v>
      </c>
      <c r="F15" s="16"/>
      <c r="G15" s="16"/>
      <c r="H15" s="17">
        <f t="shared" si="2"/>
        <v>0</v>
      </c>
      <c r="I15" s="16"/>
      <c r="J15" s="16"/>
      <c r="K15" s="16"/>
      <c r="L15" s="16"/>
      <c r="M15" s="17">
        <f t="shared" si="1"/>
        <v>0</v>
      </c>
      <c r="N15" s="10"/>
    </row>
    <row r="16" spans="3:14" s="12" customFormat="1" x14ac:dyDescent="0.25">
      <c r="C16" s="10"/>
      <c r="D16" s="13"/>
      <c r="E16" s="14" t="s">
        <v>22</v>
      </c>
      <c r="F16" s="16"/>
      <c r="G16" s="16"/>
      <c r="H16" s="17">
        <f t="shared" si="2"/>
        <v>0</v>
      </c>
      <c r="I16" s="16"/>
      <c r="J16" s="16"/>
      <c r="K16" s="16"/>
      <c r="L16" s="16"/>
      <c r="M16" s="17">
        <f t="shared" si="1"/>
        <v>0</v>
      </c>
      <c r="N16" s="10"/>
    </row>
    <row r="17" spans="3:14" s="12" customFormat="1" x14ac:dyDescent="0.25">
      <c r="C17" s="10"/>
      <c r="D17" s="13"/>
      <c r="E17" s="14" t="s">
        <v>23</v>
      </c>
      <c r="F17" s="16"/>
      <c r="G17" s="16"/>
      <c r="H17" s="17">
        <f t="shared" si="2"/>
        <v>0</v>
      </c>
      <c r="I17" s="16"/>
      <c r="J17" s="16"/>
      <c r="K17" s="16"/>
      <c r="L17" s="16"/>
      <c r="M17" s="17">
        <f t="shared" si="1"/>
        <v>0</v>
      </c>
      <c r="N17" s="10"/>
    </row>
    <row r="18" spans="3:14" s="12" customFormat="1" x14ac:dyDescent="0.25">
      <c r="C18" s="10"/>
      <c r="D18" s="13"/>
      <c r="E18" s="14" t="s">
        <v>24</v>
      </c>
      <c r="F18" s="16"/>
      <c r="G18" s="16"/>
      <c r="H18" s="17">
        <f t="shared" si="2"/>
        <v>0</v>
      </c>
      <c r="I18" s="16"/>
      <c r="J18" s="16"/>
      <c r="K18" s="16"/>
      <c r="L18" s="16"/>
      <c r="M18" s="17">
        <f t="shared" si="1"/>
        <v>0</v>
      </c>
      <c r="N18" s="10"/>
    </row>
    <row r="19" spans="3:14" s="12" customFormat="1" x14ac:dyDescent="0.25">
      <c r="C19" s="10"/>
      <c r="D19" s="13"/>
      <c r="E19" s="14" t="s">
        <v>25</v>
      </c>
      <c r="F19" s="16"/>
      <c r="G19" s="16"/>
      <c r="H19" s="17">
        <f t="shared" si="2"/>
        <v>0</v>
      </c>
      <c r="I19" s="16"/>
      <c r="J19" s="16"/>
      <c r="K19" s="16"/>
      <c r="L19" s="16"/>
      <c r="M19" s="17">
        <f t="shared" si="1"/>
        <v>0</v>
      </c>
      <c r="N19" s="10"/>
    </row>
    <row r="20" spans="3:14" s="12" customFormat="1" x14ac:dyDescent="0.25">
      <c r="C20" s="10"/>
      <c r="D20" s="13"/>
      <c r="E20" s="14"/>
      <c r="F20" s="16"/>
      <c r="G20" s="16"/>
      <c r="H20" s="17">
        <f t="shared" si="2"/>
        <v>0</v>
      </c>
      <c r="I20" s="16"/>
      <c r="J20" s="16"/>
      <c r="K20" s="16"/>
      <c r="L20" s="16"/>
      <c r="M20" s="18"/>
      <c r="N20" s="10"/>
    </row>
    <row r="21" spans="3:14" s="21" customFormat="1" x14ac:dyDescent="0.25">
      <c r="C21" s="19"/>
      <c r="D21" s="42" t="s">
        <v>26</v>
      </c>
      <c r="E21" s="43"/>
      <c r="F21" s="20">
        <f>SUM(F22:F28)</f>
        <v>4609660281.6000004</v>
      </c>
      <c r="G21" s="20">
        <f>SUM(G22:G28)</f>
        <v>536294430.58999997</v>
      </c>
      <c r="H21" s="17">
        <f t="shared" si="2"/>
        <v>5145954712.1900005</v>
      </c>
      <c r="I21" s="11">
        <f>SUM(I22:I30)</f>
        <v>46533717.630000003</v>
      </c>
      <c r="J21" s="20">
        <f>SUM(J22:J28)</f>
        <v>45175294.43</v>
      </c>
      <c r="K21" s="11">
        <f>SUM(K22:K30)</f>
        <v>45175294.43</v>
      </c>
      <c r="L21" s="20">
        <f>SUM(L22:L28)</f>
        <v>44649068.909999996</v>
      </c>
      <c r="M21" s="20">
        <f t="shared" ref="M21:M28" si="3">+H21-J21</f>
        <v>5100779417.7600002</v>
      </c>
      <c r="N21" s="19"/>
    </row>
    <row r="22" spans="3:14" s="12" customFormat="1" x14ac:dyDescent="0.25">
      <c r="C22" s="10"/>
      <c r="D22" s="13"/>
      <c r="E22" s="14" t="s">
        <v>27</v>
      </c>
      <c r="F22" s="22"/>
      <c r="G22" s="22"/>
      <c r="H22" s="17">
        <f t="shared" si="2"/>
        <v>0</v>
      </c>
      <c r="I22" s="16"/>
      <c r="J22" s="22"/>
      <c r="K22" s="22"/>
      <c r="L22" s="22"/>
      <c r="M22" s="17">
        <f t="shared" si="3"/>
        <v>0</v>
      </c>
      <c r="N22" s="10"/>
    </row>
    <row r="23" spans="3:14" s="12" customFormat="1" x14ac:dyDescent="0.25">
      <c r="C23" s="10"/>
      <c r="D23" s="13"/>
      <c r="E23" s="14" t="s">
        <v>28</v>
      </c>
      <c r="F23" s="22"/>
      <c r="G23" s="22"/>
      <c r="H23" s="17">
        <f t="shared" si="2"/>
        <v>0</v>
      </c>
      <c r="I23" s="16"/>
      <c r="J23" s="22"/>
      <c r="K23" s="22"/>
      <c r="L23" s="22"/>
      <c r="M23" s="17">
        <f t="shared" si="3"/>
        <v>0</v>
      </c>
      <c r="N23" s="10"/>
    </row>
    <row r="24" spans="3:14" s="12" customFormat="1" x14ac:dyDescent="0.2">
      <c r="C24" s="10"/>
      <c r="D24" s="13"/>
      <c r="E24" s="14" t="s">
        <v>29</v>
      </c>
      <c r="F24" s="23">
        <v>4609660281.6000004</v>
      </c>
      <c r="G24" s="24">
        <v>536294430.58999997</v>
      </c>
      <c r="H24" s="17">
        <v>5145954712.1899996</v>
      </c>
      <c r="I24" s="25">
        <v>46533717.630000003</v>
      </c>
      <c r="J24" s="25">
        <v>45175294.43</v>
      </c>
      <c r="K24" s="25">
        <v>45175294.43</v>
      </c>
      <c r="L24" s="24">
        <v>44649068.909999996</v>
      </c>
      <c r="M24" s="15">
        <f t="shared" si="3"/>
        <v>5100779417.7599993</v>
      </c>
      <c r="N24" s="10"/>
    </row>
    <row r="25" spans="3:14" s="12" customFormat="1" x14ac:dyDescent="0.25">
      <c r="C25" s="10"/>
      <c r="D25" s="13"/>
      <c r="E25" s="14" t="s">
        <v>30</v>
      </c>
      <c r="F25" s="22"/>
      <c r="G25" s="22"/>
      <c r="H25" s="17">
        <f t="shared" si="2"/>
        <v>0</v>
      </c>
      <c r="I25" s="16"/>
      <c r="J25" s="22"/>
      <c r="K25" s="22"/>
      <c r="L25" s="22"/>
      <c r="M25" s="17">
        <f t="shared" si="3"/>
        <v>0</v>
      </c>
      <c r="N25" s="10"/>
    </row>
    <row r="26" spans="3:14" s="12" customFormat="1" x14ac:dyDescent="0.25">
      <c r="C26" s="10"/>
      <c r="D26" s="13"/>
      <c r="E26" s="14" t="s">
        <v>31</v>
      </c>
      <c r="F26" s="22"/>
      <c r="G26" s="22"/>
      <c r="H26" s="17">
        <f t="shared" si="2"/>
        <v>0</v>
      </c>
      <c r="I26" s="16"/>
      <c r="J26" s="22"/>
      <c r="K26" s="22"/>
      <c r="L26" s="22"/>
      <c r="M26" s="17">
        <f t="shared" si="3"/>
        <v>0</v>
      </c>
      <c r="N26" s="10"/>
    </row>
    <row r="27" spans="3:14" s="12" customFormat="1" x14ac:dyDescent="0.25">
      <c r="C27" s="10"/>
      <c r="D27" s="13"/>
      <c r="E27" s="14" t="s">
        <v>32</v>
      </c>
      <c r="F27" s="22"/>
      <c r="G27" s="22"/>
      <c r="H27" s="17">
        <f t="shared" si="2"/>
        <v>0</v>
      </c>
      <c r="I27" s="16"/>
      <c r="J27" s="22"/>
      <c r="K27" s="22"/>
      <c r="L27" s="22"/>
      <c r="M27" s="17">
        <f t="shared" si="3"/>
        <v>0</v>
      </c>
      <c r="N27" s="10"/>
    </row>
    <row r="28" spans="3:14" s="12" customFormat="1" x14ac:dyDescent="0.2">
      <c r="C28" s="10"/>
      <c r="D28" s="13"/>
      <c r="E28" s="14" t="s">
        <v>33</v>
      </c>
      <c r="F28" s="5"/>
      <c r="G28" s="22"/>
      <c r="H28" s="17">
        <f t="shared" si="2"/>
        <v>0</v>
      </c>
      <c r="I28" s="16"/>
      <c r="J28" s="22"/>
      <c r="K28" s="22"/>
      <c r="L28" s="22"/>
      <c r="M28" s="17">
        <f t="shared" si="3"/>
        <v>0</v>
      </c>
      <c r="N28" s="10"/>
    </row>
    <row r="29" spans="3:14" s="12" customFormat="1" x14ac:dyDescent="0.25">
      <c r="C29" s="10"/>
      <c r="D29" s="13"/>
      <c r="E29" s="14"/>
      <c r="F29" s="22"/>
      <c r="G29" s="22"/>
      <c r="H29" s="17">
        <f t="shared" si="2"/>
        <v>0</v>
      </c>
      <c r="I29" s="22"/>
      <c r="J29" s="22"/>
      <c r="K29" s="22"/>
      <c r="L29" s="22"/>
      <c r="M29" s="17"/>
      <c r="N29" s="10"/>
    </row>
    <row r="30" spans="3:14" s="21" customFormat="1" x14ac:dyDescent="0.25">
      <c r="C30" s="19"/>
      <c r="D30" s="42" t="s">
        <v>34</v>
      </c>
      <c r="E30" s="43"/>
      <c r="F30" s="17">
        <f>SUM(F31:F39)</f>
        <v>0</v>
      </c>
      <c r="G30" s="17">
        <f>SUM(G31:G39)</f>
        <v>0</v>
      </c>
      <c r="H30" s="17">
        <f>+F30+G30</f>
        <v>0</v>
      </c>
      <c r="I30" s="17"/>
      <c r="J30" s="17">
        <f>SUM(J31:J39)</f>
        <v>0</v>
      </c>
      <c r="K30" s="17"/>
      <c r="L30" s="17">
        <f>SUM(L31:L39)</f>
        <v>0</v>
      </c>
      <c r="M30" s="17">
        <f>+H30-J30-L30</f>
        <v>0</v>
      </c>
      <c r="N30" s="19"/>
    </row>
    <row r="31" spans="3:14" s="12" customFormat="1" x14ac:dyDescent="0.25">
      <c r="C31" s="10"/>
      <c r="D31" s="13"/>
      <c r="E31" s="14" t="s">
        <v>35</v>
      </c>
      <c r="F31" s="23"/>
      <c r="G31" s="23"/>
      <c r="H31" s="23">
        <f t="shared" ref="H31:H39" si="4">+F31+G31</f>
        <v>0</v>
      </c>
      <c r="I31" s="23"/>
      <c r="J31" s="23"/>
      <c r="K31" s="23"/>
      <c r="L31" s="23"/>
      <c r="M31" s="17">
        <f>+H31-J31</f>
        <v>0</v>
      </c>
      <c r="N31" s="10"/>
    </row>
    <row r="32" spans="3:14" s="12" customFormat="1" x14ac:dyDescent="0.25">
      <c r="C32" s="10"/>
      <c r="D32" s="13"/>
      <c r="E32" s="14" t="s">
        <v>36</v>
      </c>
      <c r="F32" s="23"/>
      <c r="G32" s="23">
        <f>660673.36-660673.36</f>
        <v>0</v>
      </c>
      <c r="H32" s="23">
        <f t="shared" si="4"/>
        <v>0</v>
      </c>
      <c r="I32" s="23"/>
      <c r="J32" s="23"/>
      <c r="K32" s="23"/>
      <c r="L32" s="23"/>
      <c r="M32" s="23">
        <f>+H32-J32-L32</f>
        <v>0</v>
      </c>
      <c r="N32" s="10"/>
    </row>
    <row r="33" spans="3:14" s="12" customFormat="1" x14ac:dyDescent="0.25">
      <c r="C33" s="10"/>
      <c r="D33" s="13"/>
      <c r="E33" s="14" t="s">
        <v>37</v>
      </c>
      <c r="F33" s="23"/>
      <c r="G33" s="23"/>
      <c r="H33" s="23">
        <f t="shared" si="4"/>
        <v>0</v>
      </c>
      <c r="I33" s="23"/>
      <c r="J33" s="23"/>
      <c r="K33" s="23"/>
      <c r="L33" s="23"/>
      <c r="M33" s="23">
        <f t="shared" ref="M33:M39" si="5">+H33-J33</f>
        <v>0</v>
      </c>
      <c r="N33" s="10"/>
    </row>
    <row r="34" spans="3:14" s="12" customFormat="1" x14ac:dyDescent="0.25">
      <c r="C34" s="10"/>
      <c r="D34" s="13"/>
      <c r="E34" s="14" t="s">
        <v>38</v>
      </c>
      <c r="F34" s="23"/>
      <c r="G34" s="23"/>
      <c r="H34" s="23">
        <f t="shared" si="4"/>
        <v>0</v>
      </c>
      <c r="I34" s="23"/>
      <c r="J34" s="23"/>
      <c r="K34" s="23"/>
      <c r="L34" s="23"/>
      <c r="M34" s="23">
        <f t="shared" si="5"/>
        <v>0</v>
      </c>
      <c r="N34" s="10"/>
    </row>
    <row r="35" spans="3:14" s="12" customFormat="1" x14ac:dyDescent="0.25">
      <c r="C35" s="10"/>
      <c r="D35" s="13"/>
      <c r="E35" s="14" t="s">
        <v>39</v>
      </c>
      <c r="F35" s="23"/>
      <c r="G35" s="23"/>
      <c r="H35" s="23">
        <f t="shared" si="4"/>
        <v>0</v>
      </c>
      <c r="I35" s="23"/>
      <c r="J35" s="23"/>
      <c r="K35" s="23"/>
      <c r="L35" s="23"/>
      <c r="M35" s="23">
        <f t="shared" si="5"/>
        <v>0</v>
      </c>
      <c r="N35" s="10"/>
    </row>
    <row r="36" spans="3:14" s="12" customFormat="1" x14ac:dyDescent="0.25">
      <c r="C36" s="10"/>
      <c r="D36" s="13"/>
      <c r="E36" s="14" t="s">
        <v>40</v>
      </c>
      <c r="F36" s="23"/>
      <c r="G36" s="23"/>
      <c r="H36" s="23">
        <f t="shared" si="4"/>
        <v>0</v>
      </c>
      <c r="I36" s="23"/>
      <c r="J36" s="23"/>
      <c r="K36" s="23"/>
      <c r="L36" s="23"/>
      <c r="M36" s="23">
        <f t="shared" si="5"/>
        <v>0</v>
      </c>
      <c r="N36" s="10"/>
    </row>
    <row r="37" spans="3:14" s="12" customFormat="1" x14ac:dyDescent="0.25">
      <c r="C37" s="10"/>
      <c r="D37" s="13"/>
      <c r="E37" s="14" t="s">
        <v>41</v>
      </c>
      <c r="F37" s="23"/>
      <c r="G37" s="23"/>
      <c r="H37" s="23">
        <f t="shared" si="4"/>
        <v>0</v>
      </c>
      <c r="I37" s="23"/>
      <c r="J37" s="23"/>
      <c r="K37" s="23"/>
      <c r="L37" s="23"/>
      <c r="M37" s="23">
        <f t="shared" si="5"/>
        <v>0</v>
      </c>
      <c r="N37" s="10"/>
    </row>
    <row r="38" spans="3:14" s="12" customFormat="1" x14ac:dyDescent="0.25">
      <c r="C38" s="10"/>
      <c r="D38" s="13"/>
      <c r="E38" s="14" t="s">
        <v>42</v>
      </c>
      <c r="F38" s="23"/>
      <c r="G38" s="23"/>
      <c r="H38" s="23">
        <f t="shared" si="4"/>
        <v>0</v>
      </c>
      <c r="I38" s="23"/>
      <c r="J38" s="23"/>
      <c r="K38" s="23"/>
      <c r="L38" s="23"/>
      <c r="M38" s="23">
        <f t="shared" si="5"/>
        <v>0</v>
      </c>
      <c r="N38" s="10"/>
    </row>
    <row r="39" spans="3:14" s="12" customFormat="1" x14ac:dyDescent="0.25">
      <c r="C39" s="10"/>
      <c r="D39" s="13"/>
      <c r="E39" s="14" t="s">
        <v>43</v>
      </c>
      <c r="F39" s="23"/>
      <c r="G39" s="23"/>
      <c r="H39" s="23">
        <f t="shared" si="4"/>
        <v>0</v>
      </c>
      <c r="I39" s="23"/>
      <c r="J39" s="23"/>
      <c r="K39" s="23"/>
      <c r="L39" s="23"/>
      <c r="M39" s="23">
        <f t="shared" si="5"/>
        <v>0</v>
      </c>
      <c r="N39" s="10"/>
    </row>
    <row r="40" spans="3:14" s="12" customFormat="1" x14ac:dyDescent="0.25">
      <c r="C40" s="10"/>
      <c r="D40" s="13"/>
      <c r="E40" s="14"/>
      <c r="F40" s="23"/>
      <c r="G40" s="23"/>
      <c r="H40" s="23"/>
      <c r="I40" s="23"/>
      <c r="J40" s="23"/>
      <c r="K40" s="23"/>
      <c r="L40" s="23"/>
      <c r="M40" s="23"/>
      <c r="N40" s="10"/>
    </row>
    <row r="41" spans="3:14" s="21" customFormat="1" x14ac:dyDescent="0.25">
      <c r="C41" s="19"/>
      <c r="D41" s="42" t="s">
        <v>44</v>
      </c>
      <c r="E41" s="43"/>
      <c r="F41" s="17">
        <f>SUM(F42:F45)</f>
        <v>0</v>
      </c>
      <c r="G41" s="17">
        <f>SUM(G42:G45)</f>
        <v>0</v>
      </c>
      <c r="H41" s="17">
        <f>+F41+G41</f>
        <v>0</v>
      </c>
      <c r="I41" s="17"/>
      <c r="J41" s="17">
        <f>SUM(J42:J45)</f>
        <v>0</v>
      </c>
      <c r="K41" s="17"/>
      <c r="L41" s="17">
        <f>SUM(L42:L45)</f>
        <v>0</v>
      </c>
      <c r="M41" s="17">
        <f>+H41-J41</f>
        <v>0</v>
      </c>
      <c r="N41" s="19"/>
    </row>
    <row r="42" spans="3:14" s="12" customFormat="1" x14ac:dyDescent="0.25">
      <c r="C42" s="10"/>
      <c r="D42" s="13"/>
      <c r="E42" s="14" t="s">
        <v>45</v>
      </c>
      <c r="F42" s="23"/>
      <c r="G42" s="23"/>
      <c r="H42" s="23">
        <f>+F42+G42</f>
        <v>0</v>
      </c>
      <c r="I42" s="23"/>
      <c r="J42" s="23"/>
      <c r="K42" s="23"/>
      <c r="L42" s="23"/>
      <c r="M42" s="23">
        <f>+H42-J42</f>
        <v>0</v>
      </c>
      <c r="N42" s="10"/>
    </row>
    <row r="43" spans="3:14" s="12" customFormat="1" ht="25.5" x14ac:dyDescent="0.25">
      <c r="C43" s="10"/>
      <c r="D43" s="13"/>
      <c r="E43" s="14" t="s">
        <v>46</v>
      </c>
      <c r="F43" s="23"/>
      <c r="G43" s="23"/>
      <c r="H43" s="23">
        <f>+F43+G43</f>
        <v>0</v>
      </c>
      <c r="I43" s="23"/>
      <c r="J43" s="23"/>
      <c r="K43" s="23"/>
      <c r="L43" s="23"/>
      <c r="M43" s="23">
        <f>+H43-J43</f>
        <v>0</v>
      </c>
      <c r="N43" s="10"/>
    </row>
    <row r="44" spans="3:14" s="12" customFormat="1" x14ac:dyDescent="0.25">
      <c r="C44" s="10"/>
      <c r="D44" s="13"/>
      <c r="E44" s="14" t="s">
        <v>47</v>
      </c>
      <c r="F44" s="23"/>
      <c r="G44" s="23"/>
      <c r="H44" s="23">
        <f>+F44+G44</f>
        <v>0</v>
      </c>
      <c r="I44" s="23"/>
      <c r="J44" s="23"/>
      <c r="K44" s="23"/>
      <c r="L44" s="23"/>
      <c r="M44" s="23">
        <f>+H44-J44</f>
        <v>0</v>
      </c>
      <c r="N44" s="10"/>
    </row>
    <row r="45" spans="3:14" s="12" customFormat="1" x14ac:dyDescent="0.25">
      <c r="C45" s="10"/>
      <c r="D45" s="13"/>
      <c r="E45" s="14" t="s">
        <v>48</v>
      </c>
      <c r="F45" s="23"/>
      <c r="G45" s="23"/>
      <c r="H45" s="23">
        <f>+F45+G45</f>
        <v>0</v>
      </c>
      <c r="I45" s="23"/>
      <c r="J45" s="23"/>
      <c r="K45" s="23"/>
      <c r="L45" s="23"/>
      <c r="M45" s="23">
        <f>+H45-J45</f>
        <v>0</v>
      </c>
      <c r="N45" s="10"/>
    </row>
    <row r="46" spans="3:14" s="12" customFormat="1" x14ac:dyDescent="0.25">
      <c r="C46" s="10"/>
      <c r="D46" s="26"/>
      <c r="E46" s="27"/>
      <c r="F46" s="28"/>
      <c r="G46" s="28"/>
      <c r="H46" s="28"/>
      <c r="I46" s="28"/>
      <c r="J46" s="28"/>
      <c r="K46" s="28"/>
      <c r="L46" s="28"/>
      <c r="M46" s="28"/>
      <c r="N46" s="10"/>
    </row>
    <row r="47" spans="3:14" s="21" customFormat="1" ht="14.25" customHeight="1" x14ac:dyDescent="0.25">
      <c r="C47" s="19"/>
      <c r="D47" s="29"/>
      <c r="E47" s="30" t="s">
        <v>49</v>
      </c>
      <c r="F47" s="31">
        <f>+F11+F21+F30+F41</f>
        <v>4609660281.6000004</v>
      </c>
      <c r="G47" s="31">
        <f t="shared" ref="G47:M47" si="6">+G11+G21+G30+G41</f>
        <v>536294430.58999997</v>
      </c>
      <c r="H47" s="31">
        <f t="shared" si="6"/>
        <v>5145954712.1900005</v>
      </c>
      <c r="I47" s="31">
        <f t="shared" si="6"/>
        <v>46533717.630000003</v>
      </c>
      <c r="J47" s="31">
        <f t="shared" si="6"/>
        <v>45175294.43</v>
      </c>
      <c r="K47" s="31">
        <f t="shared" si="6"/>
        <v>45175294.43</v>
      </c>
      <c r="L47" s="31">
        <f t="shared" si="6"/>
        <v>44649068.909999996</v>
      </c>
      <c r="M47" s="31">
        <f t="shared" si="6"/>
        <v>5100779417.7600002</v>
      </c>
      <c r="N47" s="19"/>
    </row>
    <row r="49" spans="1:15" x14ac:dyDescent="0.2">
      <c r="C49" s="2"/>
      <c r="D49" s="32" t="s">
        <v>50</v>
      </c>
      <c r="H49" s="33"/>
      <c r="I49" s="33"/>
      <c r="J49" s="33"/>
      <c r="K49" s="33"/>
      <c r="L49" s="33"/>
      <c r="M49" s="33"/>
      <c r="N49" s="2"/>
    </row>
    <row r="52" spans="1:15" x14ac:dyDescent="0.2">
      <c r="C52" s="2"/>
      <c r="E52" s="35" t="s">
        <v>51</v>
      </c>
      <c r="H52" s="44" t="s">
        <v>52</v>
      </c>
      <c r="I52" s="44"/>
      <c r="J52" s="44"/>
      <c r="K52" s="44"/>
      <c r="L52" s="44"/>
      <c r="M52" s="44"/>
      <c r="N52" s="2"/>
    </row>
    <row r="53" spans="1:15" x14ac:dyDescent="0.2">
      <c r="C53" s="2"/>
      <c r="E53" s="36" t="s">
        <v>53</v>
      </c>
      <c r="H53" s="45" t="s">
        <v>54</v>
      </c>
      <c r="I53" s="45"/>
      <c r="J53" s="45"/>
      <c r="K53" s="45"/>
      <c r="L53" s="45"/>
      <c r="M53" s="45"/>
      <c r="N53" s="2"/>
    </row>
    <row r="54" spans="1:15" x14ac:dyDescent="0.2">
      <c r="C54" s="2"/>
      <c r="E54" s="36" t="s">
        <v>55</v>
      </c>
      <c r="H54" s="41" t="s">
        <v>56</v>
      </c>
      <c r="I54" s="41"/>
      <c r="J54" s="41"/>
      <c r="K54" s="41"/>
      <c r="L54" s="41"/>
      <c r="M54" s="41"/>
      <c r="N54" s="2"/>
    </row>
    <row r="60" spans="1:15" x14ac:dyDescent="0.2">
      <c r="A60" s="41" t="s">
        <v>57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</row>
  </sheetData>
  <mergeCells count="15">
    <mergeCell ref="H54:M54"/>
    <mergeCell ref="A60:O60"/>
    <mergeCell ref="D11:E11"/>
    <mergeCell ref="D21:E21"/>
    <mergeCell ref="D30:E30"/>
    <mergeCell ref="D41:E41"/>
    <mergeCell ref="H52:M52"/>
    <mergeCell ref="H53:M53"/>
    <mergeCell ref="D1:M1"/>
    <mergeCell ref="D2:M2"/>
    <mergeCell ref="D3:M3"/>
    <mergeCell ref="F5:L5"/>
    <mergeCell ref="D7:E9"/>
    <mergeCell ref="F7:L7"/>
    <mergeCell ref="M7:M8"/>
  </mergeCells>
  <pageMargins left="0.7" right="0.7" top="0.75" bottom="0.75" header="0.3" footer="0.3"/>
  <pageSetup scale="44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2017-06-27T18:45:33Z</cp:lastPrinted>
  <dcterms:created xsi:type="dcterms:W3CDTF">2017-06-27T18:15:32Z</dcterms:created>
  <dcterms:modified xsi:type="dcterms:W3CDTF">2020-08-01T02:34:43Z</dcterms:modified>
</cp:coreProperties>
</file>