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45" windowWidth="19635" windowHeight="7425"/>
  </bookViews>
  <sheets>
    <sheet name="CTG" sheetId="1" r:id="rId1"/>
  </sheets>
  <externalReferences>
    <externalReference r:id="rId2"/>
    <externalReference r:id="rId3"/>
  </externalReferences>
  <definedNames>
    <definedName name="_xlnm.Print_Area" localSheetId="0">CTG!$A$1:$J$31</definedName>
  </definedNames>
  <calcPr calcId="145621"/>
</workbook>
</file>

<file path=xl/calcChain.xml><?xml version="1.0" encoding="utf-8"?>
<calcChain xmlns="http://schemas.openxmlformats.org/spreadsheetml/2006/main">
  <c r="F12" i="1" l="1"/>
  <c r="I12" i="1" s="1"/>
  <c r="F14" i="1"/>
  <c r="I14" i="1" s="1"/>
  <c r="I15" i="1"/>
  <c r="F16" i="1"/>
  <c r="I16" i="1" s="1"/>
  <c r="F17" i="1"/>
  <c r="I17" i="1"/>
  <c r="F18" i="1"/>
  <c r="I18" i="1" s="1"/>
  <c r="D24" i="1"/>
  <c r="D26" i="1" s="1"/>
  <c r="E24" i="1"/>
  <c r="E26" i="1" s="1"/>
  <c r="G24" i="1"/>
  <c r="H24" i="1"/>
  <c r="H26" i="1" s="1"/>
  <c r="G26" i="1"/>
  <c r="I24" i="1" l="1"/>
  <c r="I26" i="1" s="1"/>
  <c r="F24" i="1"/>
  <c r="F26" i="1" s="1"/>
</calcChain>
</file>

<file path=xl/comments1.xml><?xml version="1.0" encoding="utf-8"?>
<comments xmlns="http://schemas.openxmlformats.org/spreadsheetml/2006/main">
  <authors>
    <author>DGCG</author>
  </authors>
  <commentList>
    <comment ref="I8" author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<sst xmlns="http://schemas.openxmlformats.org/spreadsheetml/2006/main" count="21" uniqueCount="21">
  <si>
    <t>Bajo protesta de decir verdad declaramos que los Estados Financieros y sus Notas son razonablemente correctos y responsabilidad del emisor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</si>
  <si>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</si>
  <si>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</si>
  <si>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</si>
  <si>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</si>
  <si>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</si>
  <si>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</si>
  <si>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</si>
  <si>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</si>
  <si>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</si>
  <si>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</si>
  <si>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</si>
  <si>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</si>
  <si>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</si>
  <si>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</si>
  <si>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 xml:space="preserve">Egresos </t>
  </si>
  <si>
    <t>Concepto</t>
  </si>
  <si>
    <t>Del 1 de Enero Al 31 de Diciembre de 2018</t>
  </si>
  <si>
    <t>Clasificación Económica (Por Tipo De Gasto)</t>
  </si>
  <si>
    <t>Estado Analítico Del Ejercicio Del Presupuesto De Egresos</t>
  </si>
  <si>
    <t>Régimen De Protección Social En Salud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</si>
</sst>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1">
    <xf numFmtId="0" fontId="0" fillId="0" borderId="0"/>
    <xf numFmtId="43" fontId="1" fillId="0" borderId="0" applyFont="0" applyFill="0" applyBorder="0" applyAlignment="0" applyProtection="0"/>
    <xf numFmtId="164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5" fillId="0" borderId="0"/>
    <xf numFmtId="0" fontId="10" fillId="0" borderId="0"/>
    <xf numFmtId="0" fontId="15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6" fillId="0" borderId="0"/>
    <xf numFmtId="0" fontId="10" fillId="0" borderId="0"/>
    <xf numFmtId="0" fontId="15" fillId="0" borderId="0"/>
    <xf numFmtId="0" fontId="10" fillId="0" borderId="0"/>
    <xf numFmtId="0" fontId="15" fillId="0" borderId="0"/>
    <xf numFmtId="0" fontId="10" fillId="0" borderId="0"/>
    <xf numFmtId="0" fontId="15" fillId="0" borderId="0"/>
    <xf numFmtId="0" fontId="10" fillId="0" borderId="0"/>
    <xf numFmtId="0" fontId="15" fillId="0" borderId="0"/>
    <xf numFmtId="0" fontId="15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4" fontId="18" fillId="14" borderId="15" applyNumberFormat="0" applyProtection="0">
      <alignment horizontal="center" vertical="center" wrapText="1"/>
    </xf>
    <xf numFmtId="4" fontId="19" fillId="15" borderId="15" applyNumberFormat="0" applyProtection="0">
      <alignment horizontal="center" vertical="center" wrapText="1"/>
    </xf>
    <xf numFmtId="4" fontId="20" fillId="14" borderId="15" applyNumberFormat="0" applyProtection="0">
      <alignment horizontal="left" vertical="center" wrapText="1"/>
    </xf>
    <xf numFmtId="4" fontId="21" fillId="16" borderId="0" applyNumberFormat="0" applyProtection="0">
      <alignment horizontal="left" vertical="center" wrapText="1"/>
    </xf>
    <xf numFmtId="4" fontId="22" fillId="17" borderId="15" applyNumberFormat="0" applyProtection="0">
      <alignment horizontal="right" vertical="center"/>
    </xf>
    <xf numFmtId="4" fontId="22" fillId="18" borderId="15" applyNumberFormat="0" applyProtection="0">
      <alignment horizontal="right" vertical="center"/>
    </xf>
    <xf numFmtId="4" fontId="22" fillId="19" borderId="15" applyNumberFormat="0" applyProtection="0">
      <alignment horizontal="right" vertical="center"/>
    </xf>
    <xf numFmtId="4" fontId="22" fillId="20" borderId="15" applyNumberFormat="0" applyProtection="0">
      <alignment horizontal="right" vertical="center"/>
    </xf>
    <xf numFmtId="4" fontId="22" fillId="21" borderId="15" applyNumberFormat="0" applyProtection="0">
      <alignment horizontal="right" vertical="center"/>
    </xf>
    <xf numFmtId="4" fontId="22" fillId="22" borderId="15" applyNumberFormat="0" applyProtection="0">
      <alignment horizontal="right" vertical="center"/>
    </xf>
    <xf numFmtId="4" fontId="22" fillId="23" borderId="15" applyNumberFormat="0" applyProtection="0">
      <alignment horizontal="right" vertical="center"/>
    </xf>
    <xf numFmtId="4" fontId="22" fillId="24" borderId="15" applyNumberFormat="0" applyProtection="0">
      <alignment horizontal="right" vertical="center"/>
    </xf>
    <xf numFmtId="4" fontId="22" fillId="25" borderId="15" applyNumberFormat="0" applyProtection="0">
      <alignment horizontal="right" vertical="center"/>
    </xf>
    <xf numFmtId="4" fontId="23" fillId="26" borderId="16" applyNumberFormat="0" applyProtection="0">
      <alignment horizontal="left" vertical="center" indent="1"/>
    </xf>
    <xf numFmtId="4" fontId="23" fillId="27" borderId="0" applyNumberFormat="0" applyProtection="0">
      <alignment horizontal="left" vertical="center" indent="1"/>
    </xf>
    <xf numFmtId="4" fontId="24" fillId="28" borderId="0" applyNumberFormat="0" applyProtection="0">
      <alignment horizontal="left" vertical="center" indent="1"/>
    </xf>
    <xf numFmtId="4" fontId="22" fillId="29" borderId="15" applyNumberFormat="0" applyProtection="0">
      <alignment horizontal="right" vertical="center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22" fillId="30" borderId="15" applyNumberFormat="0" applyProtection="0">
      <alignment vertical="center"/>
    </xf>
    <xf numFmtId="4" fontId="25" fillId="30" borderId="15" applyNumberFormat="0" applyProtection="0">
      <alignment vertical="center"/>
    </xf>
    <xf numFmtId="4" fontId="24" fillId="29" borderId="17" applyNumberFormat="0" applyProtection="0">
      <alignment horizontal="left" vertical="center" indent="1"/>
    </xf>
    <xf numFmtId="4" fontId="26" fillId="16" borderId="18" applyNumberFormat="0" applyProtection="0">
      <alignment horizontal="center" vertical="center" wrapText="1"/>
    </xf>
    <xf numFmtId="4" fontId="25" fillId="30" borderId="15" applyNumberFormat="0" applyProtection="0">
      <alignment horizontal="center" vertical="center" wrapText="1"/>
    </xf>
    <xf numFmtId="4" fontId="27" fillId="31" borderId="18" applyNumberFormat="0" applyProtection="0">
      <alignment horizontal="left" vertical="center" wrapText="1"/>
    </xf>
    <xf numFmtId="4" fontId="28" fillId="32" borderId="15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30" fillId="30" borderId="15" applyNumberFormat="0" applyProtection="0">
      <alignment horizontal="right" vertical="center"/>
    </xf>
    <xf numFmtId="0" fontId="12" fillId="0" borderId="19" applyNumberFormat="0" applyFill="0" applyAlignment="0" applyProtection="0"/>
    <xf numFmtId="0" fontId="12" fillId="0" borderId="19" applyNumberFormat="0" applyFill="0" applyAlignment="0" applyProtection="0"/>
    <xf numFmtId="0" fontId="12" fillId="0" borderId="19" applyNumberFormat="0" applyFill="0" applyAlignment="0" applyProtection="0"/>
    <xf numFmtId="0" fontId="12" fillId="0" borderId="19" applyNumberFormat="0" applyFill="0" applyAlignment="0" applyProtection="0"/>
    <xf numFmtId="0" fontId="12" fillId="0" borderId="19" applyNumberFormat="0" applyFill="0" applyAlignment="0" applyProtection="0"/>
    <xf numFmtId="0" fontId="12" fillId="0" borderId="19" applyNumberFormat="0" applyFill="0" applyAlignment="0" applyProtection="0"/>
    <xf numFmtId="0" fontId="12" fillId="0" borderId="19" applyNumberFormat="0" applyFill="0" applyAlignment="0" applyProtection="0"/>
    <xf numFmtId="0" fontId="12" fillId="0" borderId="19" applyNumberFormat="0" applyFill="0" applyAlignment="0" applyProtection="0"/>
    <xf numFmtId="0" fontId="12" fillId="0" borderId="19" applyNumberFormat="0" applyFill="0" applyAlignment="0" applyProtection="0"/>
    <xf numFmtId="0" fontId="12" fillId="0" borderId="19" applyNumberFormat="0" applyFill="0" applyAlignment="0" applyProtection="0"/>
    <xf numFmtId="0" fontId="12" fillId="0" borderId="19" applyNumberFormat="0" applyFill="0" applyAlignment="0" applyProtection="0"/>
    <xf numFmtId="0" fontId="12" fillId="0" borderId="19" applyNumberFormat="0" applyFill="0" applyAlignment="0" applyProtection="0"/>
    <xf numFmtId="0" fontId="12" fillId="0" borderId="19" applyNumberFormat="0" applyFill="0" applyAlignment="0" applyProtection="0"/>
  </cellStyleXfs>
  <cellXfs count="38">
    <xf numFmtId="0" fontId="0" fillId="0" borderId="0" xfId="0"/>
    <xf numFmtId="0" fontId="3" fillId="0" borderId="0" xfId="0" applyFont="1" applyFill="1" applyBorder="1" applyProtection="1">
      <protection hidden="1"/>
    </xf>
    <xf numFmtId="0" fontId="3" fillId="11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43" fontId="3" fillId="0" borderId="0" xfId="1" applyFont="1" applyFill="1" applyBorder="1" applyProtection="1">
      <protection hidden="1"/>
    </xf>
    <xf numFmtId="0" fontId="5" fillId="11" borderId="0" xfId="0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0" fontId="6" fillId="11" borderId="0" xfId="0" applyFont="1" applyFill="1" applyBorder="1" applyProtection="1">
      <protection hidden="1"/>
    </xf>
    <xf numFmtId="43" fontId="6" fillId="11" borderId="2" xfId="1" applyFont="1" applyFill="1" applyBorder="1" applyAlignment="1" applyProtection="1">
      <alignment horizontal="right" vertical="center" wrapText="1"/>
      <protection hidden="1"/>
    </xf>
    <xf numFmtId="0" fontId="6" fillId="11" borderId="3" xfId="0" applyFont="1" applyFill="1" applyBorder="1" applyAlignment="1" applyProtection="1">
      <alignment horizontal="justify" vertical="center" wrapText="1"/>
      <protection hidden="1"/>
    </xf>
    <xf numFmtId="0" fontId="6" fillId="11" borderId="4" xfId="0" applyFont="1" applyFill="1" applyBorder="1" applyAlignment="1" applyProtection="1">
      <alignment horizontal="justify" vertical="center" wrapText="1"/>
      <protection hidden="1"/>
    </xf>
    <xf numFmtId="43" fontId="3" fillId="11" borderId="2" xfId="1" applyFont="1" applyFill="1" applyBorder="1" applyAlignment="1" applyProtection="1">
      <alignment horizontal="justify" vertical="center" wrapText="1"/>
      <protection hidden="1"/>
    </xf>
    <xf numFmtId="0" fontId="3" fillId="11" borderId="2" xfId="1" applyNumberFormat="1" applyFont="1" applyFill="1" applyBorder="1" applyAlignment="1" applyProtection="1">
      <alignment horizontal="justify" vertical="center" wrapText="1"/>
      <protection hidden="1"/>
    </xf>
    <xf numFmtId="43" fontId="3" fillId="11" borderId="5" xfId="1" applyFont="1" applyFill="1" applyBorder="1" applyAlignment="1" applyProtection="1">
      <alignment horizontal="right" vertical="center" wrapText="1"/>
      <protection hidden="1"/>
    </xf>
    <xf numFmtId="0" fontId="3" fillId="11" borderId="5" xfId="1" applyNumberFormat="1" applyFont="1" applyFill="1" applyBorder="1" applyAlignment="1" applyProtection="1">
      <alignment horizontal="right" vertical="center" wrapText="1"/>
      <protection hidden="1"/>
    </xf>
    <xf numFmtId="0" fontId="6" fillId="11" borderId="6" xfId="0" applyFont="1" applyFill="1" applyBorder="1" applyAlignment="1" applyProtection="1">
      <alignment horizontal="justify" vertical="center" wrapText="1"/>
      <protection hidden="1"/>
    </xf>
    <xf numFmtId="0" fontId="6" fillId="11" borderId="7" xfId="0" applyFont="1" applyFill="1" applyBorder="1" applyAlignment="1" applyProtection="1">
      <alignment horizontal="justify" vertical="center" wrapText="1"/>
      <protection hidden="1"/>
    </xf>
    <xf numFmtId="0" fontId="3" fillId="11" borderId="6" xfId="0" applyFont="1" applyFill="1" applyBorder="1" applyAlignment="1" applyProtection="1">
      <alignment horizontal="justify" vertical="center" wrapText="1"/>
      <protection hidden="1"/>
    </xf>
    <xf numFmtId="0" fontId="3" fillId="11" borderId="7" xfId="0" applyFont="1" applyFill="1" applyBorder="1" applyAlignment="1" applyProtection="1">
      <alignment horizontal="justify" vertical="center" wrapText="1"/>
      <protection hidden="1"/>
    </xf>
    <xf numFmtId="4" fontId="3" fillId="11" borderId="5" xfId="1" applyNumberFormat="1" applyFont="1" applyFill="1" applyBorder="1" applyAlignment="1" applyProtection="1">
      <alignment horizontal="right" vertical="center" wrapText="1"/>
      <protection hidden="1"/>
    </xf>
    <xf numFmtId="43" fontId="3" fillId="11" borderId="8" xfId="1" applyFont="1" applyFill="1" applyBorder="1" applyAlignment="1" applyProtection="1">
      <alignment horizontal="justify" vertical="center" wrapText="1"/>
      <protection hidden="1"/>
    </xf>
    <xf numFmtId="0" fontId="3" fillId="11" borderId="9" xfId="0" applyFont="1" applyFill="1" applyBorder="1" applyAlignment="1" applyProtection="1">
      <alignment horizontal="justify" vertical="center" wrapText="1"/>
      <protection hidden="1"/>
    </xf>
    <xf numFmtId="0" fontId="3" fillId="11" borderId="10" xfId="0" applyFont="1" applyFill="1" applyBorder="1" applyAlignment="1" applyProtection="1">
      <alignment horizontal="justify" vertical="center" wrapText="1"/>
      <protection hidden="1"/>
    </xf>
    <xf numFmtId="0" fontId="7" fillId="12" borderId="11" xfId="0" applyFont="1" applyFill="1" applyBorder="1" applyAlignment="1" applyProtection="1">
      <alignment horizontal="center" vertical="center" wrapText="1"/>
      <protection hidden="1"/>
    </xf>
    <xf numFmtId="0" fontId="7" fillId="12" borderId="0" xfId="0" applyFont="1" applyFill="1" applyBorder="1" applyAlignment="1" applyProtection="1">
      <alignment horizontal="centerContinuous" vertical="center"/>
      <protection hidden="1"/>
    </xf>
    <xf numFmtId="0" fontId="7" fillId="12" borderId="10" xfId="0" applyFont="1" applyFill="1" applyBorder="1" applyAlignment="1" applyProtection="1">
      <alignment horizontal="center" vertical="center"/>
      <protection hidden="1"/>
    </xf>
    <xf numFmtId="0" fontId="7" fillId="12" borderId="9" xfId="0" applyFont="1" applyFill="1" applyBorder="1" applyAlignment="1" applyProtection="1">
      <alignment horizontal="center" vertical="center"/>
      <protection hidden="1"/>
    </xf>
    <xf numFmtId="0" fontId="7" fillId="12" borderId="7" xfId="0" applyFont="1" applyFill="1" applyBorder="1" applyAlignment="1" applyProtection="1">
      <alignment horizontal="center" vertical="center"/>
      <protection hidden="1"/>
    </xf>
    <xf numFmtId="0" fontId="7" fillId="12" borderId="6" xfId="0" applyFont="1" applyFill="1" applyBorder="1" applyAlignment="1" applyProtection="1">
      <alignment horizontal="center" vertical="center"/>
      <protection hidden="1"/>
    </xf>
    <xf numFmtId="0" fontId="7" fillId="12" borderId="4" xfId="0" applyFont="1" applyFill="1" applyBorder="1" applyAlignment="1" applyProtection="1">
      <alignment horizontal="center" vertical="center"/>
      <protection hidden="1"/>
    </xf>
    <xf numFmtId="0" fontId="7" fillId="12" borderId="3" xfId="0" applyFont="1" applyFill="1" applyBorder="1" applyAlignment="1" applyProtection="1">
      <alignment horizontal="center" vertical="center"/>
      <protection hidden="1"/>
    </xf>
    <xf numFmtId="0" fontId="7" fillId="12" borderId="14" xfId="0" applyFont="1" applyFill="1" applyBorder="1" applyAlignment="1" applyProtection="1">
      <alignment horizontal="center" vertical="center" wrapText="1"/>
      <protection hidden="1"/>
    </xf>
    <xf numFmtId="0" fontId="7" fillId="12" borderId="13" xfId="0" applyFont="1" applyFill="1" applyBorder="1" applyAlignment="1" applyProtection="1">
      <alignment horizontal="center" vertical="center" wrapText="1"/>
      <protection hidden="1"/>
    </xf>
    <xf numFmtId="0" fontId="7" fillId="12" borderId="12" xfId="0" applyFont="1" applyFill="1" applyBorder="1" applyAlignment="1" applyProtection="1">
      <alignment horizontal="center" vertical="center" wrapText="1"/>
      <protection hidden="1"/>
    </xf>
    <xf numFmtId="0" fontId="7" fillId="12" borderId="1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441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20% - Énfasis4 2 2" xfId="7"/>
    <cellStyle name="20% - Énfasis4 3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Euro 3" xfId="15"/>
    <cellStyle name="Fecha" xfId="16"/>
    <cellStyle name="Fijo" xfId="17"/>
    <cellStyle name="HEADING1" xfId="18"/>
    <cellStyle name="HEADING2" xfId="19"/>
    <cellStyle name="Millares" xfId="1" builtinId="3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17" xfId="27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8"/>
    <cellStyle name="Millares 2 2" xfId="39"/>
    <cellStyle name="Millares 2 2 2" xfId="40"/>
    <cellStyle name="Millares 2 2 2 2" xfId="41"/>
    <cellStyle name="Millares 2 2 3" xfId="42"/>
    <cellStyle name="Millares 2 2 4" xfId="43"/>
    <cellStyle name="Millares 2 2 4 2" xfId="44"/>
    <cellStyle name="Millares 2 2 5" xfId="45"/>
    <cellStyle name="Millares 2 2 6" xfId="46"/>
    <cellStyle name="Millares 2 2 6 2" xfId="47"/>
    <cellStyle name="Millares 2 2 6 3" xfId="48"/>
    <cellStyle name="Millares 2 2 7" xfId="49"/>
    <cellStyle name="Millares 2 2 8" xfId="50"/>
    <cellStyle name="Millares 2 2 9" xfId="51"/>
    <cellStyle name="Millares 2 20" xfId="52"/>
    <cellStyle name="Millares 2 21" xfId="53"/>
    <cellStyle name="Millares 2 22" xfId="54"/>
    <cellStyle name="Millares 2 23" xfId="55"/>
    <cellStyle name="Millares 2 24" xfId="56"/>
    <cellStyle name="Millares 2 3" xfId="57"/>
    <cellStyle name="Millares 2 3 2" xfId="58"/>
    <cellStyle name="Millares 2 3 2 2" xfId="59"/>
    <cellStyle name="Millares 2 3 3" xfId="60"/>
    <cellStyle name="Millares 2 3 4" xfId="61"/>
    <cellStyle name="Millares 2 3 5" xfId="62"/>
    <cellStyle name="Millares 2 3 6" xfId="63"/>
    <cellStyle name="Millares 2 3 7" xfId="64"/>
    <cellStyle name="Millares 2 4" xfId="65"/>
    <cellStyle name="Millares 2 4 2" xfId="66"/>
    <cellStyle name="Millares 2 5" xfId="67"/>
    <cellStyle name="Millares 2 6" xfId="68"/>
    <cellStyle name="Millares 2 7" xfId="69"/>
    <cellStyle name="Millares 2 8" xfId="70"/>
    <cellStyle name="Millares 2 9" xfId="71"/>
    <cellStyle name="Millares 3" xfId="72"/>
    <cellStyle name="Millares 3 10" xfId="73"/>
    <cellStyle name="Millares 3 11" xfId="74"/>
    <cellStyle name="Millares 3 2" xfId="75"/>
    <cellStyle name="Millares 3 2 2" xfId="76"/>
    <cellStyle name="Millares 3 3" xfId="77"/>
    <cellStyle name="Millares 3 4" xfId="78"/>
    <cellStyle name="Millares 3 5" xfId="79"/>
    <cellStyle name="Millares 3 6" xfId="80"/>
    <cellStyle name="Millares 3 7" xfId="81"/>
    <cellStyle name="Millares 3 8" xfId="82"/>
    <cellStyle name="Millares 3 9" xfId="83"/>
    <cellStyle name="Millares 4" xfId="84"/>
    <cellStyle name="Millares 4 2" xfId="85"/>
    <cellStyle name="Millares 4 3" xfId="86"/>
    <cellStyle name="Millares 5" xfId="87"/>
    <cellStyle name="Millares 5 2" xfId="88"/>
    <cellStyle name="Millares 5 3" xfId="89"/>
    <cellStyle name="Millares 6" xfId="90"/>
    <cellStyle name="Millares 7" xfId="91"/>
    <cellStyle name="Millares 7 2" xfId="92"/>
    <cellStyle name="Millares 8" xfId="93"/>
    <cellStyle name="Millares 8 2" xfId="94"/>
    <cellStyle name="Millares 9" xfId="95"/>
    <cellStyle name="Moneda 2" xfId="96"/>
    <cellStyle name="Moneda 2 10" xfId="97"/>
    <cellStyle name="Moneda 2 2" xfId="98"/>
    <cellStyle name="Moneda 2 3" xfId="99"/>
    <cellStyle name="Moneda 2 4" xfId="100"/>
    <cellStyle name="Moneda 2 5" xfId="101"/>
    <cellStyle name="Moneda 2 5 2" xfId="102"/>
    <cellStyle name="Moneda 2 6" xfId="103"/>
    <cellStyle name="Moneda 2 7" xfId="104"/>
    <cellStyle name="Moneda 2 8" xfId="105"/>
    <cellStyle name="Moneda 2 9" xfId="106"/>
    <cellStyle name="Moneda 3" xfId="107"/>
    <cellStyle name="Moneda 4" xfId="108"/>
    <cellStyle name="Moneda 5" xfId="109"/>
    <cellStyle name="Moneda 6" xfId="110"/>
    <cellStyle name="Normal" xfId="0" builtinId="0"/>
    <cellStyle name="Normal 10" xfId="111"/>
    <cellStyle name="Normal 10 10" xfId="112"/>
    <cellStyle name="Normal 10 11" xfId="113"/>
    <cellStyle name="Normal 10 12" xfId="114"/>
    <cellStyle name="Normal 10 13" xfId="115"/>
    <cellStyle name="Normal 10 14" xfId="116"/>
    <cellStyle name="Normal 10 2" xfId="117"/>
    <cellStyle name="Normal 10 3" xfId="118"/>
    <cellStyle name="Normal 10 4" xfId="119"/>
    <cellStyle name="Normal 10 5" xfId="120"/>
    <cellStyle name="Normal 10 6" xfId="121"/>
    <cellStyle name="Normal 10 7" xfId="122"/>
    <cellStyle name="Normal 10 8" xfId="123"/>
    <cellStyle name="Normal 10 9" xfId="124"/>
    <cellStyle name="Normal 11" xfId="125"/>
    <cellStyle name="Normal 11 10" xfId="126"/>
    <cellStyle name="Normal 11 11" xfId="127"/>
    <cellStyle name="Normal 11 12" xfId="128"/>
    <cellStyle name="Normal 11 13" xfId="129"/>
    <cellStyle name="Normal 11 2" xfId="130"/>
    <cellStyle name="Normal 11 3" xfId="131"/>
    <cellStyle name="Normal 11 4" xfId="132"/>
    <cellStyle name="Normal 11 5" xfId="133"/>
    <cellStyle name="Normal 11 6" xfId="134"/>
    <cellStyle name="Normal 11 7" xfId="135"/>
    <cellStyle name="Normal 11 8" xfId="136"/>
    <cellStyle name="Normal 11 9" xfId="137"/>
    <cellStyle name="Normal 12" xfId="138"/>
    <cellStyle name="Normal 12 2" xfId="139"/>
    <cellStyle name="Normal 13" xfId="140"/>
    <cellStyle name="Normal 14" xfId="141"/>
    <cellStyle name="Normal 14 2" xfId="142"/>
    <cellStyle name="Normal 15" xfId="143"/>
    <cellStyle name="Normal 16" xfId="144"/>
    <cellStyle name="Normal 17" xfId="145"/>
    <cellStyle name="Normal 2" xfId="146"/>
    <cellStyle name="Normal 2 10" xfId="147"/>
    <cellStyle name="Normal 2 10 2" xfId="148"/>
    <cellStyle name="Normal 2 10 3" xfId="149"/>
    <cellStyle name="Normal 2 11" xfId="150"/>
    <cellStyle name="Normal 2 11 2" xfId="151"/>
    <cellStyle name="Normal 2 11 3" xfId="152"/>
    <cellStyle name="Normal 2 12" xfId="153"/>
    <cellStyle name="Normal 2 12 2" xfId="154"/>
    <cellStyle name="Normal 2 12 3" xfId="155"/>
    <cellStyle name="Normal 2 13" xfId="156"/>
    <cellStyle name="Normal 2 13 2" xfId="157"/>
    <cellStyle name="Normal 2 13 3" xfId="158"/>
    <cellStyle name="Normal 2 14" xfId="159"/>
    <cellStyle name="Normal 2 14 2" xfId="160"/>
    <cellStyle name="Normal 2 14 3" xfId="161"/>
    <cellStyle name="Normal 2 15" xfId="162"/>
    <cellStyle name="Normal 2 15 2" xfId="163"/>
    <cellStyle name="Normal 2 15 3" xfId="164"/>
    <cellStyle name="Normal 2 16" xfId="165"/>
    <cellStyle name="Normal 2 16 2" xfId="166"/>
    <cellStyle name="Normal 2 16 3" xfId="167"/>
    <cellStyle name="Normal 2 17" xfId="168"/>
    <cellStyle name="Normal 2 17 2" xfId="169"/>
    <cellStyle name="Normal 2 17 3" xfId="170"/>
    <cellStyle name="Normal 2 18" xfId="171"/>
    <cellStyle name="Normal 2 18 2" xfId="172"/>
    <cellStyle name="Normal 2 19" xfId="173"/>
    <cellStyle name="Normal 2 2" xfId="174"/>
    <cellStyle name="Normal 2 2 10" xfId="175"/>
    <cellStyle name="Normal 2 2 11" xfId="176"/>
    <cellStyle name="Normal 2 2 12" xfId="177"/>
    <cellStyle name="Normal 2 2 13" xfId="178"/>
    <cellStyle name="Normal 2 2 14" xfId="179"/>
    <cellStyle name="Normal 2 2 15" xfId="180"/>
    <cellStyle name="Normal 2 2 16" xfId="181"/>
    <cellStyle name="Normal 2 2 17" xfId="182"/>
    <cellStyle name="Normal 2 2 18" xfId="183"/>
    <cellStyle name="Normal 2 2 19" xfId="184"/>
    <cellStyle name="Normal 2 2 2" xfId="185"/>
    <cellStyle name="Normal 2 2 2 2" xfId="186"/>
    <cellStyle name="Normal 2 2 2 3" xfId="187"/>
    <cellStyle name="Normal 2 2 2 4" xfId="188"/>
    <cellStyle name="Normal 2 2 2 5" xfId="189"/>
    <cellStyle name="Normal 2 2 2 6" xfId="190"/>
    <cellStyle name="Normal 2 2 2 7" xfId="191"/>
    <cellStyle name="Normal 2 2 20" xfId="192"/>
    <cellStyle name="Normal 2 2 21" xfId="193"/>
    <cellStyle name="Normal 2 2 22" xfId="194"/>
    <cellStyle name="Normal 2 2 23" xfId="195"/>
    <cellStyle name="Normal 2 2 3" xfId="196"/>
    <cellStyle name="Normal 2 2 4" xfId="197"/>
    <cellStyle name="Normal 2 2 5" xfId="198"/>
    <cellStyle name="Normal 2 2 6" xfId="199"/>
    <cellStyle name="Normal 2 2 7" xfId="200"/>
    <cellStyle name="Normal 2 2 8" xfId="201"/>
    <cellStyle name="Normal 2 2 9" xfId="202"/>
    <cellStyle name="Normal 2 20" xfId="203"/>
    <cellStyle name="Normal 2 21" xfId="204"/>
    <cellStyle name="Normal 2 22" xfId="205"/>
    <cellStyle name="Normal 2 23" xfId="206"/>
    <cellStyle name="Normal 2 24" xfId="207"/>
    <cellStyle name="Normal 2 25" xfId="208"/>
    <cellStyle name="Normal 2 26" xfId="209"/>
    <cellStyle name="Normal 2 27" xfId="210"/>
    <cellStyle name="Normal 2 28" xfId="211"/>
    <cellStyle name="Normal 2 29" xfId="212"/>
    <cellStyle name="Normal 2 3" xfId="213"/>
    <cellStyle name="Normal 2 3 2" xfId="214"/>
    <cellStyle name="Normal 2 3 3" xfId="215"/>
    <cellStyle name="Normal 2 3 4" xfId="216"/>
    <cellStyle name="Normal 2 3 5" xfId="217"/>
    <cellStyle name="Normal 2 3 6" xfId="218"/>
    <cellStyle name="Normal 2 3 7" xfId="219"/>
    <cellStyle name="Normal 2 3 8" xfId="220"/>
    <cellStyle name="Normal 2 3 9" xfId="221"/>
    <cellStyle name="Normal 2 30" xfId="222"/>
    <cellStyle name="Normal 2 31" xfId="223"/>
    <cellStyle name="Normal 2 32" xfId="224"/>
    <cellStyle name="Normal 2 32 2" xfId="225"/>
    <cellStyle name="Normal 2 32 3" xfId="226"/>
    <cellStyle name="Normal 2 33" xfId="227"/>
    <cellStyle name="Normal 2 33 2" xfId="228"/>
    <cellStyle name="Normal 2 34" xfId="229"/>
    <cellStyle name="Normal 2 35" xfId="230"/>
    <cellStyle name="Normal 2 36" xfId="231"/>
    <cellStyle name="Normal 2 4" xfId="232"/>
    <cellStyle name="Normal 2 4 2" xfId="233"/>
    <cellStyle name="Normal 2 4 3" xfId="234"/>
    <cellStyle name="Normal 2 5" xfId="235"/>
    <cellStyle name="Normal 2 5 2" xfId="236"/>
    <cellStyle name="Normal 2 5 3" xfId="237"/>
    <cellStyle name="Normal 2 6" xfId="238"/>
    <cellStyle name="Normal 2 6 2" xfId="239"/>
    <cellStyle name="Normal 2 6 3" xfId="240"/>
    <cellStyle name="Normal 2 7" xfId="241"/>
    <cellStyle name="Normal 2 7 2" xfId="242"/>
    <cellStyle name="Normal 2 7 3" xfId="243"/>
    <cellStyle name="Normal 2 8" xfId="244"/>
    <cellStyle name="Normal 2 8 2" xfId="245"/>
    <cellStyle name="Normal 2 8 3" xfId="246"/>
    <cellStyle name="Normal 2 82" xfId="247"/>
    <cellStyle name="Normal 2 83" xfId="248"/>
    <cellStyle name="Normal 2 86" xfId="249"/>
    <cellStyle name="Normal 2 9" xfId="250"/>
    <cellStyle name="Normal 2 9 2" xfId="251"/>
    <cellStyle name="Normal 2 9 3" xfId="252"/>
    <cellStyle name="Normal 3" xfId="253"/>
    <cellStyle name="Normal 3 10" xfId="254"/>
    <cellStyle name="Normal 3 10 2" xfId="255"/>
    <cellStyle name="Normal 3 11" xfId="256"/>
    <cellStyle name="Normal 3 11 2" xfId="257"/>
    <cellStyle name="Normal 3 12" xfId="258"/>
    <cellStyle name="Normal 3 12 2" xfId="259"/>
    <cellStyle name="Normal 3 13" xfId="260"/>
    <cellStyle name="Normal 3 13 2" xfId="261"/>
    <cellStyle name="Normal 3 14" xfId="262"/>
    <cellStyle name="Normal 3 15" xfId="263"/>
    <cellStyle name="Normal 3 2" xfId="264"/>
    <cellStyle name="Normal 3 2 2" xfId="265"/>
    <cellStyle name="Normal 3 3" xfId="266"/>
    <cellStyle name="Normal 3 4" xfId="267"/>
    <cellStyle name="Normal 3 5" xfId="268"/>
    <cellStyle name="Normal 3 5 2" xfId="269"/>
    <cellStyle name="Normal 3 6" xfId="270"/>
    <cellStyle name="Normal 3 6 2" xfId="271"/>
    <cellStyle name="Normal 3 7" xfId="272"/>
    <cellStyle name="Normal 3 7 2" xfId="273"/>
    <cellStyle name="Normal 3 8" xfId="274"/>
    <cellStyle name="Normal 3 8 2" xfId="275"/>
    <cellStyle name="Normal 3 9" xfId="276"/>
    <cellStyle name="Normal 3 9 2" xfId="277"/>
    <cellStyle name="Normal 4" xfId="278"/>
    <cellStyle name="Normal 4 10" xfId="279"/>
    <cellStyle name="Normal 4 11" xfId="280"/>
    <cellStyle name="Normal 4 12" xfId="281"/>
    <cellStyle name="Normal 4 13" xfId="282"/>
    <cellStyle name="Normal 4 2" xfId="283"/>
    <cellStyle name="Normal 4 2 2" xfId="284"/>
    <cellStyle name="Normal 4 3" xfId="285"/>
    <cellStyle name="Normal 4 3 2" xfId="286"/>
    <cellStyle name="Normal 4 4" xfId="287"/>
    <cellStyle name="Normal 4 4 2" xfId="288"/>
    <cellStyle name="Normal 4 5" xfId="289"/>
    <cellStyle name="Normal 4 5 2" xfId="290"/>
    <cellStyle name="Normal 4 6" xfId="291"/>
    <cellStyle name="Normal 4 7" xfId="292"/>
    <cellStyle name="Normal 4 8" xfId="293"/>
    <cellStyle name="Normal 4 9" xfId="294"/>
    <cellStyle name="Normal 5" xfId="295"/>
    <cellStyle name="Normal 5 10" xfId="296"/>
    <cellStyle name="Normal 5 10 2" xfId="297"/>
    <cellStyle name="Normal 5 11" xfId="298"/>
    <cellStyle name="Normal 5 11 2" xfId="299"/>
    <cellStyle name="Normal 5 12" xfId="300"/>
    <cellStyle name="Normal 5 12 2" xfId="301"/>
    <cellStyle name="Normal 5 13" xfId="302"/>
    <cellStyle name="Normal 5 13 2" xfId="303"/>
    <cellStyle name="Normal 5 14" xfId="304"/>
    <cellStyle name="Normal 5 15" xfId="305"/>
    <cellStyle name="Normal 5 16" xfId="306"/>
    <cellStyle name="Normal 5 17" xfId="307"/>
    <cellStyle name="Normal 5 18" xfId="308"/>
    <cellStyle name="Normal 5 18 2" xfId="309"/>
    <cellStyle name="Normal 5 18 3" xfId="310"/>
    <cellStyle name="Normal 5 2" xfId="311"/>
    <cellStyle name="Normal 5 2 2" xfId="312"/>
    <cellStyle name="Normal 5 3" xfId="313"/>
    <cellStyle name="Normal 5 3 2" xfId="314"/>
    <cellStyle name="Normal 5 4" xfId="315"/>
    <cellStyle name="Normal 5 4 2" xfId="316"/>
    <cellStyle name="Normal 5 5" xfId="317"/>
    <cellStyle name="Normal 5 5 2" xfId="318"/>
    <cellStyle name="Normal 5 6" xfId="319"/>
    <cellStyle name="Normal 5 6 2" xfId="320"/>
    <cellStyle name="Normal 5 7" xfId="321"/>
    <cellStyle name="Normal 5 7 2" xfId="322"/>
    <cellStyle name="Normal 5 8" xfId="323"/>
    <cellStyle name="Normal 5 8 2" xfId="324"/>
    <cellStyle name="Normal 5 9" xfId="325"/>
    <cellStyle name="Normal 5 9 2" xfId="326"/>
    <cellStyle name="Normal 56" xfId="327"/>
    <cellStyle name="Normal 6" xfId="328"/>
    <cellStyle name="Normal 6 10" xfId="329"/>
    <cellStyle name="Normal 6 11" xfId="330"/>
    <cellStyle name="Normal 6 12" xfId="331"/>
    <cellStyle name="Normal 6 13" xfId="332"/>
    <cellStyle name="Normal 6 2" xfId="333"/>
    <cellStyle name="Normal 6 2 2" xfId="334"/>
    <cellStyle name="Normal 6 2 3" xfId="335"/>
    <cellStyle name="Normal 6 2 4" xfId="336"/>
    <cellStyle name="Normal 6 2 4 2" xfId="337"/>
    <cellStyle name="Normal 6 3" xfId="338"/>
    <cellStyle name="Normal 6 3 2" xfId="339"/>
    <cellStyle name="Normal 6 4" xfId="340"/>
    <cellStyle name="Normal 6 4 2" xfId="341"/>
    <cellStyle name="Normal 6 5" xfId="342"/>
    <cellStyle name="Normal 6 5 2" xfId="343"/>
    <cellStyle name="Normal 6 6" xfId="344"/>
    <cellStyle name="Normal 6 6 2" xfId="345"/>
    <cellStyle name="Normal 6 7" xfId="346"/>
    <cellStyle name="Normal 6 8" xfId="347"/>
    <cellStyle name="Normal 6 9" xfId="348"/>
    <cellStyle name="Normal 67" xfId="349"/>
    <cellStyle name="Normal 7" xfId="350"/>
    <cellStyle name="Normal 7 10" xfId="351"/>
    <cellStyle name="Normal 7 10 2" xfId="352"/>
    <cellStyle name="Normal 7 11" xfId="353"/>
    <cellStyle name="Normal 7 11 2" xfId="354"/>
    <cellStyle name="Normal 7 12" xfId="355"/>
    <cellStyle name="Normal 7 12 2" xfId="356"/>
    <cellStyle name="Normal 7 13" xfId="357"/>
    <cellStyle name="Normal 7 13 2" xfId="358"/>
    <cellStyle name="Normal 7 14" xfId="359"/>
    <cellStyle name="Normal 7 15" xfId="360"/>
    <cellStyle name="Normal 7 16" xfId="361"/>
    <cellStyle name="Normal 7 17" xfId="362"/>
    <cellStyle name="Normal 7 18" xfId="363"/>
    <cellStyle name="Normal 7 2" xfId="364"/>
    <cellStyle name="Normal 7 2 2" xfId="365"/>
    <cellStyle name="Normal 7 3" xfId="366"/>
    <cellStyle name="Normal 7 3 2" xfId="367"/>
    <cellStyle name="Normal 7 4" xfId="368"/>
    <cellStyle name="Normal 7 4 2" xfId="369"/>
    <cellStyle name="Normal 7 5" xfId="370"/>
    <cellStyle name="Normal 7 5 2" xfId="371"/>
    <cellStyle name="Normal 7 6" xfId="372"/>
    <cellStyle name="Normal 7 6 2" xfId="373"/>
    <cellStyle name="Normal 7 7" xfId="374"/>
    <cellStyle name="Normal 7 7 2" xfId="375"/>
    <cellStyle name="Normal 7 8" xfId="376"/>
    <cellStyle name="Normal 7 8 2" xfId="377"/>
    <cellStyle name="Normal 7 9" xfId="378"/>
    <cellStyle name="Normal 7 9 2" xfId="379"/>
    <cellStyle name="Normal 8" xfId="380"/>
    <cellStyle name="Normal 8 2" xfId="381"/>
    <cellStyle name="Normal 9" xfId="382"/>
    <cellStyle name="Normal 9 2" xfId="383"/>
    <cellStyle name="Normal 9 3" xfId="384"/>
    <cellStyle name="Notas 2" xfId="385"/>
    <cellStyle name="Notas 2 2" xfId="386"/>
    <cellStyle name="Notas 3" xfId="387"/>
    <cellStyle name="Notas 3 2" xfId="388"/>
    <cellStyle name="Notas 4" xfId="389"/>
    <cellStyle name="Notas 5" xfId="390"/>
    <cellStyle name="Porcentaje 2" xfId="391"/>
    <cellStyle name="Porcentaje 2 2" xfId="392"/>
    <cellStyle name="Porcentaje 3" xfId="393"/>
    <cellStyle name="Porcentaje 3 2" xfId="394"/>
    <cellStyle name="Porcentaje 4" xfId="395"/>
    <cellStyle name="Porcentaje 5" xfId="396"/>
    <cellStyle name="Porcentual 2" xfId="397"/>
    <cellStyle name="Porcentual 2 2" xfId="398"/>
    <cellStyle name="Porcentual 2 3" xfId="399"/>
    <cellStyle name="SAPBEXaggData" xfId="400"/>
    <cellStyle name="SAPBEXaggDataEmph" xfId="401"/>
    <cellStyle name="SAPBEXaggItem" xfId="402"/>
    <cellStyle name="SAPBEXchaText" xfId="403"/>
    <cellStyle name="SAPBEXexcBad7" xfId="404"/>
    <cellStyle name="SAPBEXexcBad8" xfId="405"/>
    <cellStyle name="SAPBEXexcBad9" xfId="406"/>
    <cellStyle name="SAPBEXexcCritical4" xfId="407"/>
    <cellStyle name="SAPBEXexcCritical5" xfId="408"/>
    <cellStyle name="SAPBEXexcCritical6" xfId="409"/>
    <cellStyle name="SAPBEXexcGood1" xfId="410"/>
    <cellStyle name="SAPBEXexcGood2" xfId="411"/>
    <cellStyle name="SAPBEXexcGood3" xfId="412"/>
    <cellStyle name="SAPBEXfilterDrill" xfId="413"/>
    <cellStyle name="SAPBEXfilterItem" xfId="414"/>
    <cellStyle name="SAPBEXfilterText" xfId="415"/>
    <cellStyle name="SAPBEXformats" xfId="416"/>
    <cellStyle name="SAPBEXheaderItem" xfId="417"/>
    <cellStyle name="SAPBEXheaderText" xfId="418"/>
    <cellStyle name="SAPBEXresData" xfId="419"/>
    <cellStyle name="SAPBEXresDataEmph" xfId="420"/>
    <cellStyle name="SAPBEXresItem" xfId="421"/>
    <cellStyle name="SAPBEXstdData" xfId="422"/>
    <cellStyle name="SAPBEXstdDataEmph" xfId="423"/>
    <cellStyle name="SAPBEXstdItem" xfId="424"/>
    <cellStyle name="SAPBEXstdItem 2" xfId="425"/>
    <cellStyle name="SAPBEXtitle" xfId="426"/>
    <cellStyle name="SAPBEXundefined" xfId="427"/>
    <cellStyle name="Total 10" xfId="428"/>
    <cellStyle name="Total 11" xfId="429"/>
    <cellStyle name="Total 12" xfId="430"/>
    <cellStyle name="Total 13" xfId="431"/>
    <cellStyle name="Total 14" xfId="432"/>
    <cellStyle name="Total 2" xfId="433"/>
    <cellStyle name="Total 3" xfId="434"/>
    <cellStyle name="Total 4" xfId="435"/>
    <cellStyle name="Total 5" xfId="436"/>
    <cellStyle name="Total 6" xfId="437"/>
    <cellStyle name="Total 7" xfId="438"/>
    <cellStyle name="Total 8" xfId="439"/>
    <cellStyle name="Total 9" xfId="4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9525</xdr:rowOff>
    </xdr:from>
    <xdr:to>
      <xdr:col>10</xdr:col>
      <xdr:colOff>561975</xdr:colOff>
      <xdr:row>30</xdr:row>
      <xdr:rowOff>85725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43525"/>
          <a:ext cx="818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762000</xdr:colOff>
      <xdr:row>1</xdr:row>
      <xdr:rowOff>57150</xdr:rowOff>
    </xdr:from>
    <xdr:to>
      <xdr:col>9</xdr:col>
      <xdr:colOff>0</xdr:colOff>
      <xdr:row>2</xdr:row>
      <xdr:rowOff>200025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47650"/>
          <a:ext cx="76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133350</xdr:rowOff>
    </xdr:from>
    <xdr:to>
      <xdr:col>5</xdr:col>
      <xdr:colOff>171450</xdr:colOff>
      <xdr:row>2</xdr:row>
      <xdr:rowOff>66675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133350"/>
          <a:ext cx="9239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1</xdr:row>
      <xdr:rowOff>200025</xdr:rowOff>
    </xdr:from>
    <xdr:to>
      <xdr:col>2</xdr:col>
      <xdr:colOff>1247775</xdr:colOff>
      <xdr:row>1</xdr:row>
      <xdr:rowOff>561975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81000"/>
          <a:ext cx="1495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pop/Desktop/homologado%20conac/MIGUEL/2%20TRIM%20EDOS%20FIN/5.%20Estados%20Presupuestales,%20Programaticos%20y%20Anexos%202T%202018%20(pag%2047-6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pop/Desktop/homologado%20conac/Estados%20Presupuestales%204T2018%20con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_ESF_ECSF"/>
      <sheetName val="46"/>
      <sheetName val="45"/>
      <sheetName val="44"/>
      <sheetName val="43"/>
      <sheetName val="42"/>
      <sheetName val="41"/>
      <sheetName val="40"/>
      <sheetName val="39"/>
      <sheetName val="38"/>
      <sheetName val="37"/>
      <sheetName val="36"/>
      <sheetName val="35"/>
      <sheetName val="34"/>
      <sheetName val="33"/>
      <sheetName val="32"/>
      <sheetName val="31"/>
      <sheetName val="30"/>
      <sheetName val="29"/>
      <sheetName val="28"/>
      <sheetName val="27"/>
      <sheetName val="26"/>
      <sheetName val="25"/>
      <sheetName val="24"/>
      <sheetName val="23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EAI"/>
      <sheetName val="COG"/>
      <sheetName val="CTG"/>
      <sheetName val="CAdmon"/>
      <sheetName val="CFG"/>
      <sheetName val="EN"/>
      <sheetName val="ID"/>
      <sheetName val="FF"/>
      <sheetName val="GCP"/>
      <sheetName val="PPI"/>
      <sheetName val="IR"/>
      <sheetName val="EBUR"/>
      <sheetName val="DGTOF"/>
      <sheetName val="Rel Cta Banc"/>
      <sheetName val="MPASUB"/>
      <sheetName val="RBI"/>
      <sheetName val="RB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21">
          <cell r="D21">
            <v>4441204069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Admon"/>
      <sheetName val="CAdmon (2)"/>
      <sheetName val="COG"/>
      <sheetName val="CTG"/>
      <sheetName val="CFG"/>
      <sheetName val="EN"/>
      <sheetName val="ID"/>
      <sheetName val="FF"/>
    </sheetNames>
    <sheetDataSet>
      <sheetData sheetId="0"/>
      <sheetData sheetId="1">
        <row r="19">
          <cell r="E19">
            <v>806172069.40999997</v>
          </cell>
          <cell r="F19">
            <v>5247376138.4099998</v>
          </cell>
          <cell r="G19">
            <v>5176164290.2200003</v>
          </cell>
          <cell r="H19">
            <v>5170295216.9200001</v>
          </cell>
          <cell r="I19">
            <v>71211848.18999958</v>
          </cell>
        </row>
      </sheetData>
      <sheetData sheetId="2"/>
      <sheetData sheetId="3"/>
      <sheetData sheetId="4">
        <row r="5">
          <cell r="B5" t="str">
            <v>Del 1 de Enero Al 31 de Diciembre de 2018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J29"/>
  <sheetViews>
    <sheetView showGridLines="0" tabSelected="1" showWhiteSpace="0" zoomScaleNormal="100" workbookViewId="0">
      <selection activeCell="B12" sqref="B12"/>
    </sheetView>
  </sheetViews>
  <sheetFormatPr baseColWidth="10" defaultRowHeight="12.75" x14ac:dyDescent="0.2"/>
  <cols>
    <col min="1" max="1" width="9.85546875" style="2" customWidth="1"/>
    <col min="2" max="2" width="2" style="1" customWidth="1"/>
    <col min="3" max="3" width="45.85546875" style="1" customWidth="1"/>
    <col min="4" max="4" width="16.5703125" style="1" bestFit="1" customWidth="1"/>
    <col min="5" max="5" width="16.42578125" style="1" bestFit="1" customWidth="1"/>
    <col min="6" max="6" width="16.42578125" style="1" customWidth="1"/>
    <col min="7" max="8" width="16.42578125" style="1" bestFit="1" customWidth="1"/>
    <col min="9" max="9" width="16.5703125" style="1" bestFit="1" customWidth="1"/>
    <col min="10" max="10" width="9.85546875" style="2" customWidth="1"/>
    <col min="11" max="16384" width="11.42578125" style="1"/>
  </cols>
  <sheetData>
    <row r="1" spans="1:10" ht="16.5" customHeight="1" x14ac:dyDescent="0.2">
      <c r="A1" s="1"/>
      <c r="J1" s="1"/>
    </row>
    <row r="2" spans="1:10" ht="45.75" customHeight="1" x14ac:dyDescent="0.2">
      <c r="A2" s="1"/>
      <c r="J2" s="1"/>
    </row>
    <row r="3" spans="1:10" ht="16.5" customHeight="1" x14ac:dyDescent="0.2">
      <c r="A3" s="1"/>
      <c r="B3" s="26" t="s">
        <v>20</v>
      </c>
      <c r="C3" s="26"/>
      <c r="D3" s="26"/>
      <c r="E3" s="26"/>
      <c r="F3" s="26"/>
      <c r="G3" s="26"/>
      <c r="H3" s="26"/>
      <c r="I3" s="26"/>
      <c r="J3" s="1"/>
    </row>
    <row r="4" spans="1:10" ht="16.5" customHeight="1" x14ac:dyDescent="0.2">
      <c r="A4" s="1"/>
      <c r="B4" s="26" t="s">
        <v>19</v>
      </c>
      <c r="C4" s="26"/>
      <c r="D4" s="26"/>
      <c r="E4" s="26"/>
      <c r="F4" s="26"/>
      <c r="G4" s="26"/>
      <c r="H4" s="26"/>
      <c r="I4" s="26"/>
      <c r="J4" s="1"/>
    </row>
    <row r="5" spans="1:10" ht="16.5" customHeight="1" x14ac:dyDescent="0.2">
      <c r="A5" s="1"/>
      <c r="B5" s="26" t="s">
        <v>18</v>
      </c>
      <c r="C5" s="26"/>
      <c r="D5" s="26"/>
      <c r="E5" s="26"/>
      <c r="F5" s="26"/>
      <c r="G5" s="26"/>
      <c r="H5" s="26"/>
      <c r="I5" s="26"/>
      <c r="J5" s="1"/>
    </row>
    <row r="6" spans="1:10" ht="16.5" customHeight="1" x14ac:dyDescent="0.2">
      <c r="A6" s="1"/>
      <c r="B6" s="26" t="s">
        <v>17</v>
      </c>
      <c r="C6" s="26"/>
      <c r="D6" s="26"/>
      <c r="E6" s="26"/>
      <c r="F6" s="26"/>
      <c r="G6" s="26"/>
      <c r="H6" s="26"/>
      <c r="I6" s="26"/>
      <c r="J6" s="1"/>
    </row>
    <row r="7" spans="1:10" s="2" customFormat="1" x14ac:dyDescent="0.2"/>
    <row r="8" spans="1:10" x14ac:dyDescent="0.2">
      <c r="A8" s="1"/>
      <c r="B8" s="27" t="s">
        <v>16</v>
      </c>
      <c r="C8" s="28"/>
      <c r="D8" s="33" t="s">
        <v>15</v>
      </c>
      <c r="E8" s="34"/>
      <c r="F8" s="34"/>
      <c r="G8" s="34"/>
      <c r="H8" s="35"/>
      <c r="I8" s="36" t="s">
        <v>14</v>
      </c>
      <c r="J8" s="1"/>
    </row>
    <row r="9" spans="1:10" ht="25.5" x14ac:dyDescent="0.2">
      <c r="A9" s="1"/>
      <c r="B9" s="29"/>
      <c r="C9" s="30"/>
      <c r="D9" s="25" t="s">
        <v>13</v>
      </c>
      <c r="E9" s="25" t="s">
        <v>12</v>
      </c>
      <c r="F9" s="25" t="s">
        <v>11</v>
      </c>
      <c r="G9" s="25" t="s">
        <v>10</v>
      </c>
      <c r="H9" s="25" t="s">
        <v>9</v>
      </c>
      <c r="I9" s="36"/>
      <c r="J9" s="1"/>
    </row>
    <row r="10" spans="1:10" x14ac:dyDescent="0.2">
      <c r="A10" s="1"/>
      <c r="B10" s="31"/>
      <c r="C10" s="32"/>
      <c r="D10" s="25">
        <v>1</v>
      </c>
      <c r="E10" s="25">
        <v>2</v>
      </c>
      <c r="F10" s="25" t="s">
        <v>8</v>
      </c>
      <c r="G10" s="25">
        <v>4</v>
      </c>
      <c r="H10" s="25">
        <v>5</v>
      </c>
      <c r="I10" s="25" t="s">
        <v>7</v>
      </c>
      <c r="J10" s="1"/>
    </row>
    <row r="11" spans="1:10" x14ac:dyDescent="0.2">
      <c r="A11" s="1"/>
      <c r="B11" s="24"/>
      <c r="C11" s="23"/>
      <c r="D11" s="22"/>
      <c r="E11" s="22"/>
      <c r="F11" s="22"/>
      <c r="G11" s="22"/>
      <c r="H11" s="22"/>
      <c r="I11" s="22"/>
      <c r="J11" s="1"/>
    </row>
    <row r="12" spans="1:10" x14ac:dyDescent="0.2">
      <c r="A12" s="1"/>
      <c r="B12" s="20"/>
      <c r="C12" s="19" t="s">
        <v>6</v>
      </c>
      <c r="D12" s="21">
        <v>4440860246.7299995</v>
      </c>
      <c r="E12" s="21">
        <v>805057729.24000001</v>
      </c>
      <c r="F12" s="21">
        <f>+D12+E12</f>
        <v>5245917975.9699993</v>
      </c>
      <c r="G12" s="21">
        <v>5176148127.7799997</v>
      </c>
      <c r="H12" s="21">
        <v>5170279054.4799995</v>
      </c>
      <c r="I12" s="21">
        <f>+F12-G12</f>
        <v>69769848.18999958</v>
      </c>
      <c r="J12" s="1"/>
    </row>
    <row r="13" spans="1:10" x14ac:dyDescent="0.2">
      <c r="B13" s="20"/>
      <c r="C13" s="19"/>
      <c r="D13" s="21"/>
      <c r="E13" s="21"/>
      <c r="F13" s="21"/>
      <c r="G13" s="21"/>
      <c r="H13" s="21"/>
      <c r="I13" s="21"/>
    </row>
    <row r="14" spans="1:10" x14ac:dyDescent="0.2">
      <c r="B14" s="18"/>
      <c r="C14" s="19" t="s">
        <v>5</v>
      </c>
      <c r="D14" s="21">
        <v>343822.27</v>
      </c>
      <c r="E14" s="21">
        <v>1098177.73</v>
      </c>
      <c r="F14" s="21">
        <f>+D14+E14</f>
        <v>1442000</v>
      </c>
      <c r="G14" s="21">
        <v>0</v>
      </c>
      <c r="H14" s="21">
        <v>0</v>
      </c>
      <c r="I14" s="21">
        <f>+F14-G14</f>
        <v>1442000</v>
      </c>
    </row>
    <row r="15" spans="1:10" x14ac:dyDescent="0.2">
      <c r="B15" s="18"/>
      <c r="C15" s="19"/>
      <c r="D15" s="21"/>
      <c r="E15" s="21"/>
      <c r="F15" s="21"/>
      <c r="G15" s="21"/>
      <c r="H15" s="21"/>
      <c r="I15" s="21">
        <f>+F15-G15</f>
        <v>0</v>
      </c>
    </row>
    <row r="16" spans="1:10" x14ac:dyDescent="0.2">
      <c r="B16" s="18"/>
      <c r="C16" s="19" t="s">
        <v>4</v>
      </c>
      <c r="D16" s="21">
        <v>0</v>
      </c>
      <c r="E16" s="21">
        <v>0</v>
      </c>
      <c r="F16" s="21">
        <f>+D16+E16</f>
        <v>0</v>
      </c>
      <c r="G16" s="21">
        <v>0</v>
      </c>
      <c r="H16" s="21">
        <v>0</v>
      </c>
      <c r="I16" s="21">
        <f>+F16-G16</f>
        <v>0</v>
      </c>
    </row>
    <row r="17" spans="1:10" x14ac:dyDescent="0.2">
      <c r="B17" s="18"/>
      <c r="C17" s="19"/>
      <c r="D17" s="21"/>
      <c r="E17" s="21"/>
      <c r="F17" s="21">
        <f>+D17+E17</f>
        <v>0</v>
      </c>
      <c r="G17" s="21"/>
      <c r="H17" s="21"/>
      <c r="I17" s="21">
        <f>+F17-G17</f>
        <v>0</v>
      </c>
    </row>
    <row r="18" spans="1:10" x14ac:dyDescent="0.2">
      <c r="B18" s="18"/>
      <c r="C18" s="19" t="s">
        <v>3</v>
      </c>
      <c r="D18" s="21">
        <v>0</v>
      </c>
      <c r="E18" s="21">
        <v>16162.44</v>
      </c>
      <c r="F18" s="21">
        <f>+D18+E18</f>
        <v>16162.44</v>
      </c>
      <c r="G18" s="21">
        <v>16162.44</v>
      </c>
      <c r="H18" s="21">
        <v>16162.44</v>
      </c>
      <c r="I18" s="21">
        <f>+F18-G18</f>
        <v>0</v>
      </c>
    </row>
    <row r="19" spans="1:10" x14ac:dyDescent="0.2">
      <c r="B19" s="18"/>
      <c r="C19" s="19"/>
      <c r="D19" s="21"/>
      <c r="E19" s="21"/>
      <c r="F19" s="21"/>
      <c r="G19" s="21"/>
      <c r="H19" s="21"/>
      <c r="I19" s="21"/>
    </row>
    <row r="20" spans="1:10" x14ac:dyDescent="0.2">
      <c r="B20" s="18"/>
      <c r="C20" s="19" t="s">
        <v>2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</row>
    <row r="21" spans="1:10" x14ac:dyDescent="0.2">
      <c r="B21" s="20"/>
      <c r="C21" s="19"/>
      <c r="D21" s="15"/>
      <c r="E21" s="16"/>
      <c r="F21" s="15"/>
      <c r="G21" s="15"/>
      <c r="H21" s="15"/>
      <c r="I21" s="15"/>
    </row>
    <row r="22" spans="1:10" x14ac:dyDescent="0.2">
      <c r="B22" s="18"/>
      <c r="C22" s="17"/>
      <c r="D22" s="15"/>
      <c r="E22" s="16"/>
      <c r="F22" s="15"/>
      <c r="G22" s="15"/>
      <c r="H22" s="15"/>
      <c r="I22" s="15"/>
    </row>
    <row r="23" spans="1:10" x14ac:dyDescent="0.2">
      <c r="B23" s="12"/>
      <c r="C23" s="11"/>
      <c r="D23" s="13"/>
      <c r="E23" s="14"/>
      <c r="F23" s="13"/>
      <c r="G23" s="13"/>
      <c r="H23" s="13"/>
      <c r="I23" s="13"/>
    </row>
    <row r="24" spans="1:10" s="8" customFormat="1" x14ac:dyDescent="0.2">
      <c r="A24" s="9"/>
      <c r="B24" s="12"/>
      <c r="C24" s="11" t="s">
        <v>1</v>
      </c>
      <c r="D24" s="10">
        <f t="shared" ref="D24:I24" si="0">+D12+D14+D16+D18+D20</f>
        <v>4441204069</v>
      </c>
      <c r="E24" s="10">
        <f t="shared" si="0"/>
        <v>806172069.41000009</v>
      </c>
      <c r="F24" s="10">
        <f t="shared" si="0"/>
        <v>5247376138.4099989</v>
      </c>
      <c r="G24" s="10">
        <f t="shared" si="0"/>
        <v>5176164290.2199993</v>
      </c>
      <c r="H24" s="10">
        <f t="shared" si="0"/>
        <v>5170295216.9199991</v>
      </c>
      <c r="I24" s="10">
        <f t="shared" si="0"/>
        <v>71211848.18999958</v>
      </c>
      <c r="J24" s="9"/>
    </row>
    <row r="25" spans="1:10" x14ac:dyDescent="0.2">
      <c r="B25" s="7" t="s">
        <v>0</v>
      </c>
      <c r="I25" s="6"/>
    </row>
    <row r="26" spans="1:10" x14ac:dyDescent="0.2">
      <c r="D26" s="5" t="str">
        <f>IF(D24=[1]CAdmon!D21," ","ERROR")</f>
        <v xml:space="preserve"> </v>
      </c>
      <c r="E26" s="5" t="str">
        <f>IF(E24=[2]CAdmon!E19," ","ERROR")</f>
        <v xml:space="preserve"> </v>
      </c>
      <c r="F26" s="5" t="str">
        <f>IF(F24=[2]CAdmon!F19," ","ERROR")</f>
        <v xml:space="preserve"> </v>
      </c>
      <c r="G26" s="5" t="str">
        <f>IF(G24=[2]CAdmon!G19," ","ERROR")</f>
        <v xml:space="preserve"> </v>
      </c>
      <c r="H26" s="5" t="str">
        <f>IF(H24=[2]CAdmon!H19," ","ERROR")</f>
        <v xml:space="preserve"> </v>
      </c>
      <c r="I26" s="5" t="str">
        <f>IF(I24=[2]CAdmon!I19," ","ERROR")</f>
        <v xml:space="preserve"> </v>
      </c>
    </row>
    <row r="27" spans="1:10" x14ac:dyDescent="0.2">
      <c r="C27" s="4"/>
      <c r="F27" s="37"/>
      <c r="G27" s="37"/>
      <c r="H27" s="37"/>
      <c r="I27" s="37"/>
    </row>
    <row r="28" spans="1:10" x14ac:dyDescent="0.2">
      <c r="C28" s="4"/>
      <c r="F28" s="37"/>
      <c r="G28" s="37"/>
      <c r="H28" s="37"/>
      <c r="I28" s="37"/>
    </row>
    <row r="29" spans="1:10" x14ac:dyDescent="0.2">
      <c r="C29" s="4"/>
      <c r="F29" s="3"/>
      <c r="G29" s="3"/>
      <c r="H29" s="3"/>
      <c r="I29" s="3"/>
    </row>
  </sheetData>
  <mergeCells count="5">
    <mergeCell ref="B8:C10"/>
    <mergeCell ref="D8:H8"/>
    <mergeCell ref="I8:I9"/>
    <mergeCell ref="F27:I27"/>
    <mergeCell ref="F28:I28"/>
  </mergeCells>
  <printOptions horizontalCentered="1"/>
  <pageMargins left="3.937007874015748E-2" right="3.937007874015748E-2" top="0.74803149606299213" bottom="0.74803149606299213" header="0.31496062992125984" footer="0.31496062992125984"/>
  <pageSetup scale="65" orientation="landscape" r:id="rId1"/>
  <headerFooter scaleWithDoc="0">
    <oddHeader xml:space="preserve">&amp;C&amp;"-,Negrita"RÉGIMEN DE PROTECCIÓN SOCIAL EN SALUD DEL ESTADO DE GUANAJUATO  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Miguel</cp:lastModifiedBy>
  <cp:lastPrinted>2019-01-22T19:49:30Z</cp:lastPrinted>
  <dcterms:created xsi:type="dcterms:W3CDTF">2019-01-21T21:39:33Z</dcterms:created>
  <dcterms:modified xsi:type="dcterms:W3CDTF">2019-01-22T19:49:33Z</dcterms:modified>
</cp:coreProperties>
</file>