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2InformacionPresupuestaria\xlsx\"/>
    </mc:Choice>
  </mc:AlternateContent>
  <xr:revisionPtr revIDLastSave="0" documentId="8_{98DC078A-163D-4A2C-B6E4-C7CB67A66731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" l="1"/>
  <c r="J22" i="1"/>
  <c r="I22" i="1"/>
  <c r="H22" i="1"/>
  <c r="H25" i="1" s="1"/>
  <c r="G22" i="1"/>
  <c r="E22" i="1"/>
  <c r="E25" i="1"/>
  <c r="D22" i="1"/>
  <c r="D25" i="1" s="1"/>
  <c r="F18" i="1"/>
  <c r="K18" i="1"/>
  <c r="F16" i="1"/>
  <c r="F22" i="1" s="1"/>
  <c r="F25" i="1" s="1"/>
  <c r="K16" i="1"/>
  <c r="K22" i="1" s="1"/>
  <c r="K25" i="1" s="1"/>
</calcChain>
</file>

<file path=xl/comments1.xml><?xml version="1.0" encoding="utf-8"?>
<comments xmlns="http://schemas.openxmlformats.org/spreadsheetml/2006/main">
  <authors>
    <author>DGCG</author>
  </authors>
  <commentList>
    <comment ref="K12" authorId="0" shape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<sst xmlns="http://schemas.openxmlformats.org/spreadsheetml/2006/main" count="19" uniqueCount="19">
  <si>
    <t>ESTADO ANALÍTICO DEL EJERCICIO DEL PRESUPUESTO DE EGRESOS</t>
  </si>
  <si>
    <t>CLASIFICACIÓN ECONÓMICA (POR TIPO DE GASTO)</t>
  </si>
  <si>
    <t>Del 1 de Enero Al 30 de Junio de 2017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</si>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</sst>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Fill="1" applyBorder="1"/>
    <xf numFmtId="0" fontId="1" fillId="2" borderId="0" xfId="0" applyFont="1" applyFill="1" applyBorder="1" applyAlignment="1">
      <alignment horizontal="centerContinuous" vertical="center"/>
    </xf>
    <xf numFmtId="0" fontId="5" fillId="3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43" fontId="5" fillId="3" borderId="4" xfId="1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6" fillId="3" borderId="6" xfId="0" applyFont="1" applyFill="1" applyBorder="1" applyAlignment="1">
      <alignment horizontal="justify" vertical="center" wrapText="1"/>
    </xf>
    <xf numFmtId="43" fontId="5" fillId="3" borderId="7" xfId="1" applyFont="1" applyFill="1" applyBorder="1" applyAlignment="1">
      <alignment horizontal="right" vertical="top" wrapText="1"/>
    </xf>
    <xf numFmtId="4" fontId="5" fillId="3" borderId="7" xfId="1" applyNumberFormat="1" applyFont="1" applyFill="1" applyBorder="1" applyAlignment="1">
      <alignment horizontal="right" vertical="top" wrapText="1"/>
    </xf>
    <xf numFmtId="4" fontId="5" fillId="0" borderId="7" xfId="0" applyNumberFormat="1" applyFont="1" applyFill="1" applyBorder="1"/>
    <xf numFmtId="4" fontId="5" fillId="0" borderId="6" xfId="0" applyNumberFormat="1" applyFont="1" applyFill="1" applyBorder="1"/>
    <xf numFmtId="43" fontId="6" fillId="3" borderId="7" xfId="1" applyFont="1" applyFill="1" applyBorder="1" applyAlignment="1">
      <alignment horizontal="right" vertical="top" wrapText="1"/>
    </xf>
    <xf numFmtId="0" fontId="5" fillId="3" borderId="6" xfId="0" applyFont="1" applyFill="1" applyBorder="1" applyAlignment="1">
      <alignment horizontal="justify" vertical="center" wrapText="1"/>
    </xf>
    <xf numFmtId="43" fontId="5" fillId="3" borderId="7" xfId="1" applyFont="1" applyFill="1" applyBorder="1" applyAlignment="1">
      <alignment horizontal="right" vertical="center" wrapText="1"/>
    </xf>
    <xf numFmtId="0" fontId="5" fillId="3" borderId="7" xfId="1" applyNumberFormat="1" applyFont="1" applyFill="1" applyBorder="1" applyAlignment="1">
      <alignment horizontal="right" vertical="center" wrapText="1"/>
    </xf>
    <xf numFmtId="43" fontId="6" fillId="3" borderId="7" xfId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justify" vertical="center" wrapText="1"/>
    </xf>
    <xf numFmtId="4" fontId="5" fillId="3" borderId="7" xfId="1" applyNumberFormat="1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justify" vertical="center" wrapText="1"/>
    </xf>
    <xf numFmtId="0" fontId="6" fillId="3" borderId="9" xfId="0" applyFont="1" applyFill="1" applyBorder="1" applyAlignment="1">
      <alignment horizontal="justify" vertical="center" wrapText="1"/>
    </xf>
    <xf numFmtId="43" fontId="5" fillId="3" borderId="10" xfId="1" applyFont="1" applyFill="1" applyBorder="1" applyAlignment="1">
      <alignment horizontal="justify" vertical="center" wrapText="1"/>
    </xf>
    <xf numFmtId="0" fontId="5" fillId="3" borderId="10" xfId="1" applyNumberFormat="1" applyFont="1" applyFill="1" applyBorder="1" applyAlignment="1">
      <alignment horizontal="justify" vertical="center" wrapText="1"/>
    </xf>
    <xf numFmtId="0" fontId="6" fillId="3" borderId="0" xfId="0" applyFont="1" applyFill="1" applyBorder="1"/>
    <xf numFmtId="43" fontId="6" fillId="3" borderId="10" xfId="1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7" fillId="3" borderId="0" xfId="0" applyFont="1" applyFill="1" applyBorder="1"/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2</xdr:row>
      <xdr:rowOff>19050</xdr:rowOff>
    </xdr:from>
    <xdr:to>
      <xdr:col>5</xdr:col>
      <xdr:colOff>876300</xdr:colOff>
      <xdr:row>7</xdr:row>
      <xdr:rowOff>0</xdr:rowOff>
    </xdr:to>
    <xdr:pic>
      <xdr:nvPicPr>
        <xdr:cNvPr id="1030" name="1 Imagen" descr="Valezka:Users:Valezka:Desktop:2014:LOGOS:logocompleto.jpg">
          <a:extLst>
            <a:ext uri="{FF2B5EF4-FFF2-40B4-BE49-F238E27FC236}">
              <a16:creationId xmlns:a16="http://schemas.microsoft.com/office/drawing/2014/main" id="{C8AD67AC-57F0-483F-8DC0-D78512EF0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342900"/>
          <a:ext cx="7048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200025</xdr:colOff>
      <xdr:row>3</xdr:row>
      <xdr:rowOff>19050</xdr:rowOff>
    </xdr:from>
    <xdr:to>
      <xdr:col>11</xdr:col>
      <xdr:colOff>0</xdr:colOff>
      <xdr:row>7</xdr:row>
      <xdr:rowOff>0</xdr:rowOff>
    </xdr:to>
    <xdr:pic>
      <xdr:nvPicPr>
        <xdr:cNvPr id="1031" name="2 Imagen" descr="Valezka:Users:Valezka:Desktop:2014:LOGOS:SALUD_horizontal_CMYK.psd">
          <a:extLst>
            <a:ext uri="{FF2B5EF4-FFF2-40B4-BE49-F238E27FC236}">
              <a16:creationId xmlns:a16="http://schemas.microsoft.com/office/drawing/2014/main" id="{F9367A22-FA17-4B92-B74C-8DDD3ACCF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504825"/>
          <a:ext cx="20002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123825</xdr:rowOff>
    </xdr:from>
    <xdr:to>
      <xdr:col>2</xdr:col>
      <xdr:colOff>1323975</xdr:colOff>
      <xdr:row>7</xdr:row>
      <xdr:rowOff>0</xdr:rowOff>
    </xdr:to>
    <xdr:pic>
      <xdr:nvPicPr>
        <xdr:cNvPr id="1032" name="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989C8AC0-A2D0-434E-8D00-E8AD8D8B6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09600"/>
          <a:ext cx="1457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27</xdr:row>
      <xdr:rowOff>28575</xdr:rowOff>
    </xdr:from>
    <xdr:to>
      <xdr:col>10</xdr:col>
      <xdr:colOff>1104900</xdr:colOff>
      <xdr:row>33</xdr:row>
      <xdr:rowOff>114300</xdr:rowOff>
    </xdr:to>
    <xdr:pic>
      <xdr:nvPicPr>
        <xdr:cNvPr id="1033" name="4 Imagen">
          <a:extLst>
            <a:ext uri="{FF2B5EF4-FFF2-40B4-BE49-F238E27FC236}">
              <a16:creationId xmlns:a16="http://schemas.microsoft.com/office/drawing/2014/main" id="{4BD43D45-66BC-4764-B511-F3350FF2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021"/>
        <a:stretch>
          <a:fillRect/>
        </a:stretch>
      </xdr:blipFill>
      <xdr:spPr bwMode="auto">
        <a:xfrm>
          <a:off x="276225" y="4705350"/>
          <a:ext cx="117729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Junio%202017(2do%20Trimestre)Separ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NOTAS (2)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RelBmuebles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4">
          <cell r="D24">
            <v>4449618499</v>
          </cell>
          <cell r="E24">
            <v>880740217.96000004</v>
          </cell>
          <cell r="F24">
            <v>5330358716.96</v>
          </cell>
          <cell r="H24">
            <v>1685362000.52</v>
          </cell>
          <cell r="J24">
            <v>1671208406.6700001</v>
          </cell>
          <cell r="K24">
            <v>3644996716.4400001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workbookViewId="0">
      <selection sqref="A1:IV65536"/>
    </sheetView>
  </sheetViews>
  <sheetFormatPr baseColWidth="10" defaultRowHeight="12.75" x14ac:dyDescent="0.2"/>
  <cols>
    <col min="1" max="1" width="2.5703125" style="3" customWidth="1"/>
    <col min="2" max="2" width="2" style="1" customWidth="1"/>
    <col min="3" max="3" width="45.85546875" style="1" customWidth="1"/>
    <col min="4" max="4" width="16.5703125" style="1" bestFit="1" customWidth="1"/>
    <col min="5" max="5" width="14.85546875" style="1" bestFit="1" customWidth="1"/>
    <col min="6" max="6" width="16.42578125" style="1" customWidth="1"/>
    <col min="7" max="7" width="16.5703125" style="1" bestFit="1" customWidth="1"/>
    <col min="8" max="10" width="16.42578125" style="1" bestFit="1" customWidth="1"/>
    <col min="11" max="11" width="16.5703125" style="1" bestFit="1" customWidth="1"/>
    <col min="12" max="12" width="4" style="3" customWidth="1"/>
    <col min="13" max="16384" width="11.42578125" style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x14ac:dyDescent="0.2"/>
    <row r="7" spans="2:11" s="1" customFormat="1" x14ac:dyDescent="0.2"/>
    <row r="8" spans="2:11" s="1" customFormat="1" ht="16.5" customHeight="1" x14ac:dyDescent="0.2">
      <c r="B8" s="2" t="s">
        <v>0</v>
      </c>
      <c r="C8" s="2"/>
      <c r="D8" s="2"/>
      <c r="E8" s="2"/>
      <c r="F8" s="2"/>
      <c r="G8" s="2"/>
      <c r="H8" s="2"/>
      <c r="I8" s="2"/>
      <c r="J8" s="2"/>
      <c r="K8" s="2"/>
    </row>
    <row r="9" spans="2:11" s="1" customFormat="1" ht="16.5" customHeight="1" x14ac:dyDescent="0.2">
      <c r="B9" s="2" t="s">
        <v>1</v>
      </c>
      <c r="C9" s="2"/>
      <c r="D9" s="2"/>
      <c r="E9" s="2"/>
      <c r="F9" s="2"/>
      <c r="G9" s="2"/>
      <c r="H9" s="2"/>
      <c r="I9" s="2"/>
      <c r="J9" s="2"/>
      <c r="K9" s="2"/>
    </row>
    <row r="10" spans="2:11" s="1" customFormat="1" ht="16.5" customHeight="1" x14ac:dyDescent="0.2">
      <c r="B10" s="2" t="s">
        <v>2</v>
      </c>
      <c r="C10" s="2"/>
      <c r="D10" s="2"/>
      <c r="E10" s="2"/>
      <c r="F10" s="2"/>
      <c r="G10" s="2"/>
      <c r="H10" s="2"/>
      <c r="I10" s="2"/>
      <c r="J10" s="2"/>
      <c r="K10" s="2"/>
    </row>
    <row r="11" spans="2:11" s="3" customFormat="1" x14ac:dyDescent="0.2"/>
    <row r="12" spans="2:11" s="1" customFormat="1" x14ac:dyDescent="0.2">
      <c r="B12" s="31" t="s">
        <v>3</v>
      </c>
      <c r="C12" s="32"/>
      <c r="D12" s="37" t="s">
        <v>4</v>
      </c>
      <c r="E12" s="37"/>
      <c r="F12" s="37"/>
      <c r="G12" s="37"/>
      <c r="H12" s="37"/>
      <c r="I12" s="37"/>
      <c r="J12" s="37"/>
      <c r="K12" s="37" t="s">
        <v>5</v>
      </c>
    </row>
    <row r="13" spans="2:11" s="1" customFormat="1" ht="25.5" x14ac:dyDescent="0.2">
      <c r="B13" s="33"/>
      <c r="C13" s="34"/>
      <c r="D13" s="4" t="s">
        <v>6</v>
      </c>
      <c r="E13" s="4" t="s">
        <v>7</v>
      </c>
      <c r="F13" s="4" t="s">
        <v>8</v>
      </c>
      <c r="G13" s="4" t="s">
        <v>9</v>
      </c>
      <c r="H13" s="4" t="s">
        <v>10</v>
      </c>
      <c r="I13" s="4" t="s">
        <v>11</v>
      </c>
      <c r="J13" s="4" t="s">
        <v>12</v>
      </c>
      <c r="K13" s="37"/>
    </row>
    <row r="14" spans="2:11" s="1" customFormat="1" x14ac:dyDescent="0.2">
      <c r="B14" s="35"/>
      <c r="C14" s="36"/>
      <c r="D14" s="4">
        <v>1</v>
      </c>
      <c r="E14" s="4">
        <v>2</v>
      </c>
      <c r="F14" s="4" t="s">
        <v>13</v>
      </c>
      <c r="G14" s="4">
        <v>4</v>
      </c>
      <c r="H14" s="4">
        <v>5</v>
      </c>
      <c r="I14" s="4">
        <v>6</v>
      </c>
      <c r="J14" s="4">
        <v>7</v>
      </c>
      <c r="K14" s="4" t="s">
        <v>14</v>
      </c>
    </row>
    <row r="15" spans="2:11" s="1" customFormat="1" x14ac:dyDescent="0.2">
      <c r="B15" s="5"/>
      <c r="C15" s="6"/>
      <c r="D15" s="7"/>
      <c r="E15" s="7"/>
      <c r="F15" s="7"/>
      <c r="G15" s="7"/>
      <c r="H15" s="7"/>
      <c r="I15" s="7"/>
      <c r="J15" s="7"/>
      <c r="K15" s="7"/>
    </row>
    <row r="16" spans="2:11" s="1" customFormat="1" x14ac:dyDescent="0.2">
      <c r="B16" s="8"/>
      <c r="C16" s="9" t="s">
        <v>15</v>
      </c>
      <c r="D16" s="10">
        <v>4436292719.5</v>
      </c>
      <c r="E16" s="11">
        <v>886478182.12</v>
      </c>
      <c r="F16" s="10">
        <f>D16+E16</f>
        <v>5322770901.6199999</v>
      </c>
      <c r="G16" s="12">
        <v>1689532764.75</v>
      </c>
      <c r="H16" s="13">
        <v>1677958323.76</v>
      </c>
      <c r="I16" s="13">
        <v>1677958323.76</v>
      </c>
      <c r="J16" s="13">
        <v>1663804729.9100001</v>
      </c>
      <c r="K16" s="14">
        <f>+F16-H16</f>
        <v>3644812577.8599997</v>
      </c>
    </row>
    <row r="17" spans="1:12" x14ac:dyDescent="0.2">
      <c r="B17" s="8"/>
      <c r="C17" s="15"/>
      <c r="D17" s="16"/>
      <c r="E17" s="17"/>
      <c r="F17" s="16"/>
      <c r="G17" s="16"/>
      <c r="H17" s="16"/>
      <c r="I17" s="16"/>
      <c r="J17" s="16">
        <v>0</v>
      </c>
      <c r="K17" s="18"/>
    </row>
    <row r="18" spans="1:12" x14ac:dyDescent="0.2">
      <c r="B18" s="19"/>
      <c r="C18" s="9" t="s">
        <v>16</v>
      </c>
      <c r="D18" s="16">
        <v>13325779.5</v>
      </c>
      <c r="E18" s="16">
        <v>-5737964.1600000001</v>
      </c>
      <c r="F18" s="16">
        <f>D18+E18</f>
        <v>7587815.3399999999</v>
      </c>
      <c r="G18" s="20">
        <v>7403676.7599999998</v>
      </c>
      <c r="H18" s="20">
        <v>7403676.7599999998</v>
      </c>
      <c r="I18" s="20">
        <v>7403676.7599999998</v>
      </c>
      <c r="J18" s="16">
        <v>7403676.7599999998</v>
      </c>
      <c r="K18" s="18">
        <f>+F18-H18</f>
        <v>184138.58000000007</v>
      </c>
    </row>
    <row r="19" spans="1:12" x14ac:dyDescent="0.2">
      <c r="B19" s="8"/>
      <c r="C19" s="15"/>
      <c r="D19" s="16"/>
      <c r="E19" s="17"/>
      <c r="F19" s="16"/>
      <c r="G19" s="16"/>
      <c r="H19" s="16"/>
      <c r="I19" s="16"/>
      <c r="J19" s="16"/>
      <c r="K19" s="16"/>
    </row>
    <row r="20" spans="1:12" x14ac:dyDescent="0.2">
      <c r="B20" s="19"/>
      <c r="C20" s="9"/>
      <c r="D20" s="16"/>
      <c r="E20" s="17"/>
      <c r="F20" s="16"/>
      <c r="G20" s="16"/>
      <c r="H20" s="16"/>
      <c r="I20" s="16"/>
      <c r="J20" s="16"/>
      <c r="K20" s="16"/>
    </row>
    <row r="21" spans="1:12" x14ac:dyDescent="0.2">
      <c r="B21" s="21"/>
      <c r="C21" s="22"/>
      <c r="D21" s="23"/>
      <c r="E21" s="24"/>
      <c r="F21" s="23"/>
      <c r="G21" s="23"/>
      <c r="H21" s="23"/>
      <c r="I21" s="23"/>
      <c r="J21" s="23"/>
      <c r="K21" s="23"/>
    </row>
    <row r="22" spans="1:12" s="27" customFormat="1" x14ac:dyDescent="0.2">
      <c r="A22" s="25"/>
      <c r="B22" s="21"/>
      <c r="C22" s="22" t="s">
        <v>17</v>
      </c>
      <c r="D22" s="26">
        <f t="shared" ref="D22:K22" si="0">+D16+D18+D20</f>
        <v>4449618499</v>
      </c>
      <c r="E22" s="26">
        <f t="shared" si="0"/>
        <v>880740217.96000004</v>
      </c>
      <c r="F22" s="26">
        <f t="shared" si="0"/>
        <v>5330358716.96</v>
      </c>
      <c r="G22" s="26">
        <f t="shared" si="0"/>
        <v>1696936441.51</v>
      </c>
      <c r="H22" s="26">
        <f t="shared" si="0"/>
        <v>1685362000.52</v>
      </c>
      <c r="I22" s="26">
        <f t="shared" si="0"/>
        <v>1685362000.52</v>
      </c>
      <c r="J22" s="26">
        <f t="shared" si="0"/>
        <v>1671208406.6700001</v>
      </c>
      <c r="K22" s="26">
        <f t="shared" si="0"/>
        <v>3644996716.4399996</v>
      </c>
      <c r="L22" s="25"/>
    </row>
    <row r="23" spans="1:12" s="3" customFormat="1" x14ac:dyDescent="0.2"/>
    <row r="24" spans="1:12" x14ac:dyDescent="0.2">
      <c r="B24" s="28" t="s">
        <v>18</v>
      </c>
    </row>
    <row r="25" spans="1:12" x14ac:dyDescent="0.2">
      <c r="D25" s="29" t="str">
        <f>IF(D22=[1]CAdmon!D24," ","ERROR")</f>
        <v xml:space="preserve"> </v>
      </c>
      <c r="E25" s="29" t="str">
        <f>IF(E22=[1]CAdmon!E24," ","ERROR")</f>
        <v xml:space="preserve"> </v>
      </c>
      <c r="F25" s="29" t="str">
        <f>IF(F22=[1]CAdmon!F24," ","ERROR")</f>
        <v xml:space="preserve"> </v>
      </c>
      <c r="G25" s="29"/>
      <c r="H25" s="29" t="str">
        <f>IF(H22=[1]CAdmon!H24," ","ERROR")</f>
        <v xml:space="preserve"> </v>
      </c>
      <c r="I25" s="29"/>
      <c r="J25" s="29" t="str">
        <f>IF(J22=[1]CAdmon!J24," ","ERROR")</f>
        <v xml:space="preserve"> </v>
      </c>
      <c r="K25" s="29" t="str">
        <f>IF(K22=[1]CAdmon!K24," ","ERROR")</f>
        <v xml:space="preserve"> </v>
      </c>
    </row>
    <row r="26" spans="1:12" x14ac:dyDescent="0.2">
      <c r="C26" s="30"/>
      <c r="F26" s="38"/>
      <c r="G26" s="38"/>
      <c r="H26" s="38"/>
      <c r="I26" s="38"/>
      <c r="J26" s="38"/>
      <c r="K26" s="38"/>
    </row>
    <row r="27" spans="1:12" x14ac:dyDescent="0.2">
      <c r="C27" s="30"/>
      <c r="F27" s="38"/>
      <c r="G27" s="38"/>
      <c r="H27" s="38"/>
      <c r="I27" s="38"/>
      <c r="J27" s="38"/>
      <c r="K27" s="38"/>
    </row>
    <row r="28" spans="1:12" x14ac:dyDescent="0.2">
      <c r="C28" s="30"/>
      <c r="F28" s="38"/>
      <c r="G28" s="38"/>
      <c r="H28" s="38"/>
      <c r="I28" s="38"/>
      <c r="J28" s="38"/>
      <c r="K28" s="38"/>
    </row>
  </sheetData>
  <mergeCells count="6">
    <mergeCell ref="B12:C14"/>
    <mergeCell ref="D12:J12"/>
    <mergeCell ref="K12:K13"/>
    <mergeCell ref="F26:K26"/>
    <mergeCell ref="F27:K27"/>
    <mergeCell ref="F28:K28"/>
  </mergeCells>
  <pageMargins left="0.7" right="0.7" top="0.75" bottom="0.75" header="0.3" footer="0.3"/>
  <pageSetup scale="6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2017-07-17T21:27:24Z</cp:lastPrinted>
  <dcterms:created xsi:type="dcterms:W3CDTF">2017-07-17T19:19:08Z</dcterms:created>
  <dcterms:modified xsi:type="dcterms:W3CDTF">2020-08-01T03:00:45Z</dcterms:modified>
</cp:coreProperties>
</file>