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CTG" sheetId="1" r:id="rId1"/>
  </sheets>
  <externalReferences>
    <externalReference r:id="rId2"/>
    <externalReference r:id="rId3"/>
  </externalReferences>
  <definedNames>
    <definedName name="_xlnm.Print_Area" localSheetId="0">CTG!$B$1:$K$35</definedName>
  </definedNames>
  <calcPr calcId="145621"/>
</workbook>
</file>

<file path=xl/calcChain.xml><?xml version="1.0" encoding="utf-8"?>
<calcChain xmlns="http://schemas.openxmlformats.org/spreadsheetml/2006/main">
  <c r="F16" i="1" l="1"/>
  <c r="K16" i="1" s="1"/>
  <c r="K22" i="1" s="1"/>
  <c r="K25" i="1" s="1"/>
  <c r="F18" i="1"/>
  <c r="K18" i="1" s="1"/>
  <c r="D22" i="1"/>
  <c r="E22" i="1"/>
  <c r="F22" i="1"/>
  <c r="G22" i="1"/>
  <c r="H22" i="1"/>
  <c r="I22" i="1"/>
  <c r="J22" i="1"/>
  <c r="J25" i="1" s="1"/>
  <c r="D25" i="1"/>
  <c r="E25" i="1"/>
  <c r="F25" i="1"/>
  <c r="H25" i="1"/>
</calcChain>
</file>

<file path=xl/comments1.xml><?xml version="1.0" encoding="utf-8"?>
<comments xmlns="http://schemas.openxmlformats.org/spreadsheetml/2006/main">
  <authors>
    <author>DGCG</author>
  </authors>
  <commentList>
    <comment ref="K12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<sst xmlns="http://schemas.openxmlformats.org/spreadsheetml/2006/main" count="19" uniqueCount="19">
  <si>
    <t>Bajo protesta de decir verdad declaramos que los Estados Financieros y sus Notas son razonablemente correctos y responsabilidad del emisor</t>
  </si>
  <si>
    <t>Total del Gasto</t>
  </si>
  <si>
    <t>Gasto de Capital</t>
  </si>
  <si>
    <t>Gasto Corriente</t>
  </si>
  <si>
    <t>6 = ( 3 - 5 )</t>
  </si>
  <si>
    <t>3 = (1 + 2 )</t>
  </si>
  <si>
    <t>Pagado</t>
  </si>
  <si>
    <t>Ejercido</t>
  </si>
  <si>
    <t>Devengado</t>
  </si>
  <si>
    <t>Comprometido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</si>
  <si>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</si>
  <si>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</si>
  <si>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</si>
  <si>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</si>
  <si>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</si>
  <si>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</si>
  <si>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Del 1 de Enero al 30 de Junio de 2016</t>
  </si>
  <si>
    <t>CLASIFICACIÓN ECONÓMICA (POR TIPO DE GASTO)</t>
  </si>
  <si>
    <t>ESTADO ANALÍTICO DEL EJERCICIO DEL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</si>
</sst>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0">
    <xf numFmtId="0" fontId="0" fillId="0" borderId="0"/>
    <xf numFmtId="43" fontId="1" fillId="0" borderId="0" applyFont="0" applyFill="0" applyBorder="0" applyAlignment="0" applyProtection="0"/>
    <xf numFmtId="164" fontId="1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0" fillId="0" borderId="0"/>
    <xf numFmtId="0" fontId="10" fillId="0" borderId="0"/>
    <xf numFmtId="0" fontId="18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36">
    <xf numFmtId="0" fontId="0" fillId="0" borderId="0" xfId="0"/>
    <xf numFmtId="0" fontId="3" fillId="0" borderId="0" xfId="0" applyFont="1" applyFill="1" applyBorder="1"/>
    <xf numFmtId="0" fontId="3" fillId="11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11" borderId="0" xfId="0" applyFont="1" applyFill="1" applyBorder="1"/>
    <xf numFmtId="0" fontId="6" fillId="0" borderId="0" xfId="0" applyFont="1" applyFill="1" applyBorder="1"/>
    <xf numFmtId="0" fontId="6" fillId="11" borderId="0" xfId="0" applyFont="1" applyFill="1" applyBorder="1"/>
    <xf numFmtId="43" fontId="6" fillId="11" borderId="2" xfId="1" applyFont="1" applyFill="1" applyBorder="1" applyAlignment="1">
      <alignment horizontal="right" vertical="center" wrapText="1"/>
    </xf>
    <xf numFmtId="0" fontId="6" fillId="11" borderId="3" xfId="0" applyFont="1" applyFill="1" applyBorder="1" applyAlignment="1">
      <alignment horizontal="justify" vertical="center" wrapText="1"/>
    </xf>
    <xf numFmtId="0" fontId="6" fillId="11" borderId="4" xfId="0" applyFont="1" applyFill="1" applyBorder="1" applyAlignment="1">
      <alignment horizontal="justify" vertical="center" wrapText="1"/>
    </xf>
    <xf numFmtId="43" fontId="3" fillId="11" borderId="2" xfId="1" applyFont="1" applyFill="1" applyBorder="1" applyAlignment="1">
      <alignment horizontal="justify" vertical="center" wrapText="1"/>
    </xf>
    <xf numFmtId="43" fontId="3" fillId="11" borderId="5" xfId="1" applyFont="1" applyFill="1" applyBorder="1" applyAlignment="1">
      <alignment horizontal="right" vertical="center" wrapText="1"/>
    </xf>
    <xf numFmtId="0" fontId="6" fillId="11" borderId="6" xfId="0" applyFont="1" applyFill="1" applyBorder="1" applyAlignment="1">
      <alignment horizontal="justify" vertical="center" wrapText="1"/>
    </xf>
    <xf numFmtId="0" fontId="6" fillId="11" borderId="7" xfId="0" applyFont="1" applyFill="1" applyBorder="1" applyAlignment="1">
      <alignment horizontal="justify" vertical="center" wrapText="1"/>
    </xf>
    <xf numFmtId="0" fontId="3" fillId="11" borderId="6" xfId="0" applyFont="1" applyFill="1" applyBorder="1" applyAlignment="1">
      <alignment horizontal="justify" vertical="center" wrapText="1"/>
    </xf>
    <xf numFmtId="0" fontId="3" fillId="11" borderId="7" xfId="0" applyFont="1" applyFill="1" applyBorder="1" applyAlignment="1">
      <alignment horizontal="justify" vertical="center" wrapText="1"/>
    </xf>
    <xf numFmtId="43" fontId="6" fillId="11" borderId="5" xfId="1" applyFont="1" applyFill="1" applyBorder="1" applyAlignment="1">
      <alignment horizontal="right" vertical="center" wrapText="1"/>
    </xf>
    <xf numFmtId="0" fontId="3" fillId="11" borderId="5" xfId="1" applyNumberFormat="1" applyFont="1" applyFill="1" applyBorder="1" applyAlignment="1">
      <alignment horizontal="right" vertical="center" wrapText="1"/>
    </xf>
    <xf numFmtId="43" fontId="6" fillId="11" borderId="5" xfId="1" applyFont="1" applyFill="1" applyBorder="1" applyAlignment="1">
      <alignment horizontal="right" vertical="top" wrapText="1"/>
    </xf>
    <xf numFmtId="4" fontId="3" fillId="0" borderId="6" xfId="0" applyNumberFormat="1" applyFont="1" applyFill="1" applyBorder="1"/>
    <xf numFmtId="4" fontId="3" fillId="0" borderId="5" xfId="0" applyNumberFormat="1" applyFont="1" applyFill="1" applyBorder="1"/>
    <xf numFmtId="43" fontId="3" fillId="11" borderId="5" xfId="1" applyFont="1" applyFill="1" applyBorder="1" applyAlignment="1">
      <alignment horizontal="right" vertical="top" wrapText="1"/>
    </xf>
    <xf numFmtId="43" fontId="3" fillId="11" borderId="8" xfId="1" applyFont="1" applyFill="1" applyBorder="1" applyAlignment="1">
      <alignment horizontal="justify" vertical="center" wrapText="1"/>
    </xf>
    <xf numFmtId="0" fontId="3" fillId="11" borderId="9" xfId="0" applyFont="1" applyFill="1" applyBorder="1" applyAlignment="1">
      <alignment horizontal="justify" vertical="center" wrapText="1"/>
    </xf>
    <xf numFmtId="0" fontId="3" fillId="11" borderId="10" xfId="0" applyFont="1" applyFill="1" applyBorder="1" applyAlignment="1">
      <alignment horizontal="justify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Continuous" vertical="center"/>
    </xf>
  </cellXfs>
  <cellStyles count="26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2" xfId="22"/>
    <cellStyle name="Millares 2 10" xfId="23"/>
    <cellStyle name="Millares 2 11" xfId="24"/>
    <cellStyle name="Millares 2 12" xfId="25"/>
    <cellStyle name="Millares 2 13" xfId="26"/>
    <cellStyle name="Millares 2 14" xfId="27"/>
    <cellStyle name="Millares 2 15" xfId="28"/>
    <cellStyle name="Millares 2 16" xfId="29"/>
    <cellStyle name="Millares 2 17" xfId="30"/>
    <cellStyle name="Millares 2 18" xfId="31"/>
    <cellStyle name="Millares 2 19" xfId="32"/>
    <cellStyle name="Millares 2 2" xfId="33"/>
    <cellStyle name="Millares 2 2 2" xfId="34"/>
    <cellStyle name="Millares 2 2 3" xfId="35"/>
    <cellStyle name="Millares 2 2 4" xfId="36"/>
    <cellStyle name="Millares 2 3" xfId="37"/>
    <cellStyle name="Millares 2 3 2" xfId="38"/>
    <cellStyle name="Millares 2 3 3" xfId="39"/>
    <cellStyle name="Millares 2 4" xfId="40"/>
    <cellStyle name="Millares 2 5" xfId="41"/>
    <cellStyle name="Millares 2 6" xfId="42"/>
    <cellStyle name="Millares 2 7" xfId="43"/>
    <cellStyle name="Millares 2 8" xfId="44"/>
    <cellStyle name="Millares 2 9" xfId="45"/>
    <cellStyle name="Millares 3" xfId="46"/>
    <cellStyle name="Millares 3 2" xfId="47"/>
    <cellStyle name="Millares 3 3" xfId="48"/>
    <cellStyle name="Millares 3 4" xfId="49"/>
    <cellStyle name="Millares 3 5" xfId="50"/>
    <cellStyle name="Millares 3 6" xfId="51"/>
    <cellStyle name="Millares 3 7" xfId="52"/>
    <cellStyle name="Millares 4" xfId="53"/>
    <cellStyle name="Millares 4 2" xfId="54"/>
    <cellStyle name="Millares 4 3" xfId="55"/>
    <cellStyle name="Millares 5" xfId="56"/>
    <cellStyle name="Millares 6" xfId="57"/>
    <cellStyle name="Millares 7" xfId="58"/>
    <cellStyle name="Millares 8" xfId="59"/>
    <cellStyle name="Millares 8 2" xfId="60"/>
    <cellStyle name="Millares 9" xfId="61"/>
    <cellStyle name="Moneda 2" xfId="62"/>
    <cellStyle name="Moneda 2 2" xfId="63"/>
    <cellStyle name="Moneda 3" xfId="64"/>
    <cellStyle name="Normal" xfId="0" builtinId="0"/>
    <cellStyle name="Normal 10" xfId="65"/>
    <cellStyle name="Normal 10 2" xfId="66"/>
    <cellStyle name="Normal 10 3" xfId="67"/>
    <cellStyle name="Normal 10 4" xfId="68"/>
    <cellStyle name="Normal 10 5" xfId="69"/>
    <cellStyle name="Normal 11" xfId="70"/>
    <cellStyle name="Normal 12" xfId="71"/>
    <cellStyle name="Normal 12 2" xfId="72"/>
    <cellStyle name="Normal 13" xfId="73"/>
    <cellStyle name="Normal 14" xfId="74"/>
    <cellStyle name="Normal 15" xfId="75"/>
    <cellStyle name="Normal 2" xfId="76"/>
    <cellStyle name="Normal 2 10" xfId="77"/>
    <cellStyle name="Normal 2 10 2" xfId="78"/>
    <cellStyle name="Normal 2 10 3" xfId="79"/>
    <cellStyle name="Normal 2 11" xfId="80"/>
    <cellStyle name="Normal 2 11 2" xfId="81"/>
    <cellStyle name="Normal 2 11 3" xfId="82"/>
    <cellStyle name="Normal 2 12" xfId="83"/>
    <cellStyle name="Normal 2 12 2" xfId="84"/>
    <cellStyle name="Normal 2 12 3" xfId="85"/>
    <cellStyle name="Normal 2 13" xfId="86"/>
    <cellStyle name="Normal 2 13 2" xfId="87"/>
    <cellStyle name="Normal 2 13 3" xfId="88"/>
    <cellStyle name="Normal 2 14" xfId="89"/>
    <cellStyle name="Normal 2 14 2" xfId="90"/>
    <cellStyle name="Normal 2 14 3" xfId="91"/>
    <cellStyle name="Normal 2 15" xfId="92"/>
    <cellStyle name="Normal 2 15 2" xfId="93"/>
    <cellStyle name="Normal 2 15 3" xfId="94"/>
    <cellStyle name="Normal 2 16" xfId="95"/>
    <cellStyle name="Normal 2 16 2" xfId="96"/>
    <cellStyle name="Normal 2 16 3" xfId="97"/>
    <cellStyle name="Normal 2 17" xfId="98"/>
    <cellStyle name="Normal 2 17 2" xfId="99"/>
    <cellStyle name="Normal 2 17 3" xfId="100"/>
    <cellStyle name="Normal 2 18" xfId="101"/>
    <cellStyle name="Normal 2 18 2" xfId="102"/>
    <cellStyle name="Normal 2 19" xfId="103"/>
    <cellStyle name="Normal 2 2" xfId="104"/>
    <cellStyle name="Normal 2 2 10" xfId="105"/>
    <cellStyle name="Normal 2 2 11" xfId="106"/>
    <cellStyle name="Normal 2 2 12" xfId="107"/>
    <cellStyle name="Normal 2 2 13" xfId="108"/>
    <cellStyle name="Normal 2 2 14" xfId="109"/>
    <cellStyle name="Normal 2 2 15" xfId="110"/>
    <cellStyle name="Normal 2 2 16" xfId="111"/>
    <cellStyle name="Normal 2 2 17" xfId="112"/>
    <cellStyle name="Normal 2 2 18" xfId="113"/>
    <cellStyle name="Normal 2 2 19" xfId="114"/>
    <cellStyle name="Normal 2 2 2" xfId="115"/>
    <cellStyle name="Normal 2 2 2 2" xfId="116"/>
    <cellStyle name="Normal 2 2 2 3" xfId="117"/>
    <cellStyle name="Normal 2 2 2 4" xfId="118"/>
    <cellStyle name="Normal 2 2 2 5" xfId="119"/>
    <cellStyle name="Normal 2 2 2 6" xfId="120"/>
    <cellStyle name="Normal 2 2 2 7" xfId="121"/>
    <cellStyle name="Normal 2 2 20" xfId="122"/>
    <cellStyle name="Normal 2 2 21" xfId="123"/>
    <cellStyle name="Normal 2 2 22" xfId="124"/>
    <cellStyle name="Normal 2 2 23" xfId="125"/>
    <cellStyle name="Normal 2 2 3" xfId="126"/>
    <cellStyle name="Normal 2 2 4" xfId="127"/>
    <cellStyle name="Normal 2 2 5" xfId="128"/>
    <cellStyle name="Normal 2 2 6" xfId="129"/>
    <cellStyle name="Normal 2 2 7" xfId="130"/>
    <cellStyle name="Normal 2 2 8" xfId="131"/>
    <cellStyle name="Normal 2 2 9" xfId="132"/>
    <cellStyle name="Normal 2 20" xfId="133"/>
    <cellStyle name="Normal 2 21" xfId="134"/>
    <cellStyle name="Normal 2 22" xfId="135"/>
    <cellStyle name="Normal 2 23" xfId="136"/>
    <cellStyle name="Normal 2 24" xfId="137"/>
    <cellStyle name="Normal 2 25" xfId="138"/>
    <cellStyle name="Normal 2 26" xfId="139"/>
    <cellStyle name="Normal 2 27" xfId="140"/>
    <cellStyle name="Normal 2 28" xfId="141"/>
    <cellStyle name="Normal 2 29" xfId="142"/>
    <cellStyle name="Normal 2 3" xfId="143"/>
    <cellStyle name="Normal 2 3 2" xfId="144"/>
    <cellStyle name="Normal 2 3 3" xfId="145"/>
    <cellStyle name="Normal 2 3 4" xfId="146"/>
    <cellStyle name="Normal 2 3 5" xfId="147"/>
    <cellStyle name="Normal 2 3 6" xfId="148"/>
    <cellStyle name="Normal 2 3 7" xfId="149"/>
    <cellStyle name="Normal 2 3 8" xfId="150"/>
    <cellStyle name="Normal 2 30" xfId="151"/>
    <cellStyle name="Normal 2 31" xfId="152"/>
    <cellStyle name="Normal 2 4" xfId="153"/>
    <cellStyle name="Normal 2 4 2" xfId="154"/>
    <cellStyle name="Normal 2 4 3" xfId="155"/>
    <cellStyle name="Normal 2 5" xfId="156"/>
    <cellStyle name="Normal 2 5 2" xfId="157"/>
    <cellStyle name="Normal 2 5 3" xfId="158"/>
    <cellStyle name="Normal 2 6" xfId="159"/>
    <cellStyle name="Normal 2 6 2" xfId="160"/>
    <cellStyle name="Normal 2 6 3" xfId="161"/>
    <cellStyle name="Normal 2 7" xfId="162"/>
    <cellStyle name="Normal 2 7 2" xfId="163"/>
    <cellStyle name="Normal 2 7 3" xfId="164"/>
    <cellStyle name="Normal 2 8" xfId="165"/>
    <cellStyle name="Normal 2 8 2" xfId="166"/>
    <cellStyle name="Normal 2 8 3" xfId="167"/>
    <cellStyle name="Normal 2 82" xfId="168"/>
    <cellStyle name="Normal 2 83" xfId="169"/>
    <cellStyle name="Normal 2 86" xfId="170"/>
    <cellStyle name="Normal 2 9" xfId="171"/>
    <cellStyle name="Normal 2 9 2" xfId="172"/>
    <cellStyle name="Normal 2 9 3" xfId="173"/>
    <cellStyle name="Normal 3" xfId="174"/>
    <cellStyle name="Normal 3 10" xfId="175"/>
    <cellStyle name="Normal 3 11" xfId="176"/>
    <cellStyle name="Normal 3 2" xfId="177"/>
    <cellStyle name="Normal 3 3" xfId="178"/>
    <cellStyle name="Normal 3 4" xfId="179"/>
    <cellStyle name="Normal 3 5" xfId="180"/>
    <cellStyle name="Normal 3 6" xfId="181"/>
    <cellStyle name="Normal 3 7" xfId="182"/>
    <cellStyle name="Normal 3 8" xfId="183"/>
    <cellStyle name="Normal 3 9" xfId="184"/>
    <cellStyle name="Normal 4" xfId="185"/>
    <cellStyle name="Normal 4 2" xfId="186"/>
    <cellStyle name="Normal 4 2 2" xfId="187"/>
    <cellStyle name="Normal 4 3" xfId="188"/>
    <cellStyle name="Normal 4 4" xfId="189"/>
    <cellStyle name="Normal 4 5" xfId="190"/>
    <cellStyle name="Normal 5" xfId="191"/>
    <cellStyle name="Normal 5 10" xfId="192"/>
    <cellStyle name="Normal 5 11" xfId="193"/>
    <cellStyle name="Normal 5 12" xfId="194"/>
    <cellStyle name="Normal 5 13" xfId="195"/>
    <cellStyle name="Normal 5 14" xfId="196"/>
    <cellStyle name="Normal 5 15" xfId="197"/>
    <cellStyle name="Normal 5 16" xfId="198"/>
    <cellStyle name="Normal 5 17" xfId="199"/>
    <cellStyle name="Normal 5 2" xfId="200"/>
    <cellStyle name="Normal 5 2 2" xfId="201"/>
    <cellStyle name="Normal 5 3" xfId="202"/>
    <cellStyle name="Normal 5 3 2" xfId="203"/>
    <cellStyle name="Normal 5 4" xfId="204"/>
    <cellStyle name="Normal 5 4 2" xfId="205"/>
    <cellStyle name="Normal 5 5" xfId="206"/>
    <cellStyle name="Normal 5 5 2" xfId="207"/>
    <cellStyle name="Normal 5 6" xfId="208"/>
    <cellStyle name="Normal 5 7" xfId="209"/>
    <cellStyle name="Normal 5 7 2" xfId="210"/>
    <cellStyle name="Normal 5 8" xfId="211"/>
    <cellStyle name="Normal 5 9" xfId="212"/>
    <cellStyle name="Normal 56" xfId="213"/>
    <cellStyle name="Normal 6" xfId="214"/>
    <cellStyle name="Normal 6 2" xfId="215"/>
    <cellStyle name="Normal 6 2 2" xfId="216"/>
    <cellStyle name="Normal 6 3" xfId="217"/>
    <cellStyle name="Normal 6 4" xfId="218"/>
    <cellStyle name="Normal 7" xfId="219"/>
    <cellStyle name="Normal 7 10" xfId="220"/>
    <cellStyle name="Normal 7 11" xfId="221"/>
    <cellStyle name="Normal 7 12" xfId="222"/>
    <cellStyle name="Normal 7 13" xfId="223"/>
    <cellStyle name="Normal 7 14" xfId="224"/>
    <cellStyle name="Normal 7 15" xfId="225"/>
    <cellStyle name="Normal 7 16" xfId="226"/>
    <cellStyle name="Normal 7 17" xfId="227"/>
    <cellStyle name="Normal 7 18" xfId="228"/>
    <cellStyle name="Normal 7 2" xfId="229"/>
    <cellStyle name="Normal 7 3" xfId="230"/>
    <cellStyle name="Normal 7 4" xfId="231"/>
    <cellStyle name="Normal 7 5" xfId="232"/>
    <cellStyle name="Normal 7 6" xfId="233"/>
    <cellStyle name="Normal 7 7" xfId="234"/>
    <cellStyle name="Normal 7 8" xfId="235"/>
    <cellStyle name="Normal 7 9" xfId="236"/>
    <cellStyle name="Normal 8" xfId="237"/>
    <cellStyle name="Normal 9" xfId="238"/>
    <cellStyle name="Normal 9 2" xfId="239"/>
    <cellStyle name="Normal 9 3" xfId="240"/>
    <cellStyle name="Notas 2" xfId="241"/>
    <cellStyle name="Notas 3" xfId="242"/>
    <cellStyle name="Porcentaje 2" xfId="243"/>
    <cellStyle name="Porcentaje 3" xfId="244"/>
    <cellStyle name="Porcentual 2" xfId="245"/>
    <cellStyle name="Porcentual 2 2" xfId="246"/>
    <cellStyle name="Total 10" xfId="247"/>
    <cellStyle name="Total 11" xfId="248"/>
    <cellStyle name="Total 12" xfId="249"/>
    <cellStyle name="Total 13" xfId="250"/>
    <cellStyle name="Total 14" xfId="251"/>
    <cellStyle name="Total 2" xfId="252"/>
    <cellStyle name="Total 3" xfId="253"/>
    <cellStyle name="Total 4" xfId="254"/>
    <cellStyle name="Total 5" xfId="255"/>
    <cellStyle name="Total 6" xfId="256"/>
    <cellStyle name="Total 7" xfId="257"/>
    <cellStyle name="Total 8" xfId="258"/>
    <cellStyle name="Total 9" xfId="2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24</xdr:row>
      <xdr:rowOff>145676</xdr:rowOff>
    </xdr:from>
    <xdr:ext cx="12649200" cy="1562830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8300" y="4717676"/>
          <a:ext cx="12649200" cy="1562830"/>
        </a:xfrm>
        <a:prstGeom prst="rect">
          <a:avLst/>
        </a:prstGeom>
      </xdr:spPr>
    </xdr:pic>
    <xdr:clientData/>
  </xdr:oneCellAnchor>
  <xdr:oneCellAnchor>
    <xdr:from>
      <xdr:col>5</xdr:col>
      <xdr:colOff>176211</xdr:colOff>
      <xdr:row>2</xdr:row>
      <xdr:rowOff>19050</xdr:rowOff>
    </xdr:from>
    <xdr:ext cx="700089" cy="790575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1961" y="400050"/>
          <a:ext cx="700089" cy="7905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202825</xdr:colOff>
      <xdr:row>3</xdr:row>
      <xdr:rowOff>21050</xdr:rowOff>
    </xdr:from>
    <xdr:ext cx="2168900" cy="626650"/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5175" y="592550"/>
          <a:ext cx="2168900" cy="6266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3</xdr:row>
      <xdr:rowOff>122500</xdr:rowOff>
    </xdr:from>
    <xdr:ext cx="1466850" cy="525200"/>
    <xdr:pic>
      <xdr:nvPicPr>
        <xdr:cNvPr id="5" name="4 Imagen" descr="Valezka:Users:Valezka:Desktop:2014:LOGOS:SEGURO POPULAR REPSS COLOR HORIZONT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694000"/>
          <a:ext cx="1466850" cy="525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y%20Presupuestales%20Junio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pop/Downloads/Estados%20Fros%20y%20Pptales%20MAY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E24">
            <v>570726770.19000006</v>
          </cell>
          <cell r="F24">
            <v>5180387051.7900009</v>
          </cell>
          <cell r="H24">
            <v>1726443065.1700001</v>
          </cell>
          <cell r="J24">
            <v>1578344925.3</v>
          </cell>
          <cell r="K24">
            <v>3453943986.6200008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D24">
            <v>4609660281.6000004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8"/>
  <sheetViews>
    <sheetView showGridLines="0" tabSelected="1" showWhiteSpace="0" view="pageLayout" zoomScaleNormal="85" workbookViewId="0">
      <selection activeCell="B12" sqref="B12:C14"/>
    </sheetView>
  </sheetViews>
  <sheetFormatPr baseColWidth="10" defaultRowHeight="12.75" x14ac:dyDescent="0.2"/>
  <cols>
    <col min="1" max="1" width="2.5703125" style="2" customWidth="1"/>
    <col min="2" max="2" width="2" style="1" customWidth="1"/>
    <col min="3" max="3" width="45.85546875" style="1" customWidth="1"/>
    <col min="4" max="4" width="16.5703125" style="1" bestFit="1" customWidth="1"/>
    <col min="5" max="5" width="14.85546875" style="1" bestFit="1" customWidth="1"/>
    <col min="6" max="6" width="16.42578125" style="1" customWidth="1"/>
    <col min="7" max="7" width="16.5703125" style="1" bestFit="1" customWidth="1"/>
    <col min="8" max="10" width="16.42578125" style="1" bestFit="1" customWidth="1"/>
    <col min="11" max="11" width="16.5703125" style="1" bestFit="1" customWidth="1"/>
    <col min="12" max="12" width="4" style="2" customWidth="1"/>
    <col min="13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x14ac:dyDescent="0.2"/>
    <row r="7" spans="2:11" s="1" customFormat="1" x14ac:dyDescent="0.2"/>
    <row r="8" spans="2:11" s="1" customFormat="1" ht="16.5" customHeight="1" x14ac:dyDescent="0.2">
      <c r="B8" s="35" t="s">
        <v>18</v>
      </c>
      <c r="C8" s="35"/>
      <c r="D8" s="35"/>
      <c r="E8" s="35"/>
      <c r="F8" s="35"/>
      <c r="G8" s="35"/>
      <c r="H8" s="35"/>
      <c r="I8" s="35"/>
      <c r="J8" s="35"/>
      <c r="K8" s="35"/>
    </row>
    <row r="9" spans="2:11" s="1" customFormat="1" ht="16.5" customHeight="1" x14ac:dyDescent="0.2">
      <c r="B9" s="35" t="s">
        <v>17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" customFormat="1" ht="16.5" customHeight="1" x14ac:dyDescent="0.2">
      <c r="B10" s="35" t="s">
        <v>16</v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2:11" s="2" customFormat="1" x14ac:dyDescent="0.2"/>
    <row r="12" spans="2:11" s="1" customFormat="1" x14ac:dyDescent="0.2">
      <c r="B12" s="34" t="s">
        <v>15</v>
      </c>
      <c r="C12" s="33"/>
      <c r="D12" s="30" t="s">
        <v>14</v>
      </c>
      <c r="E12" s="30"/>
      <c r="F12" s="30"/>
      <c r="G12" s="30"/>
      <c r="H12" s="30"/>
      <c r="I12" s="30"/>
      <c r="J12" s="30"/>
      <c r="K12" s="30" t="s">
        <v>13</v>
      </c>
    </row>
    <row r="13" spans="2:11" s="1" customFormat="1" ht="25.5" x14ac:dyDescent="0.2">
      <c r="B13" s="32"/>
      <c r="C13" s="31"/>
      <c r="D13" s="27" t="s">
        <v>12</v>
      </c>
      <c r="E13" s="27" t="s">
        <v>11</v>
      </c>
      <c r="F13" s="27" t="s">
        <v>10</v>
      </c>
      <c r="G13" s="27" t="s">
        <v>9</v>
      </c>
      <c r="H13" s="27" t="s">
        <v>8</v>
      </c>
      <c r="I13" s="27" t="s">
        <v>7</v>
      </c>
      <c r="J13" s="27" t="s">
        <v>6</v>
      </c>
      <c r="K13" s="30"/>
    </row>
    <row r="14" spans="2:11" s="1" customFormat="1" x14ac:dyDescent="0.2">
      <c r="B14" s="29"/>
      <c r="C14" s="28"/>
      <c r="D14" s="27">
        <v>1</v>
      </c>
      <c r="E14" s="27">
        <v>2</v>
      </c>
      <c r="F14" s="27" t="s">
        <v>5</v>
      </c>
      <c r="G14" s="27">
        <v>4</v>
      </c>
      <c r="H14" s="27">
        <v>5</v>
      </c>
      <c r="I14" s="27">
        <v>6</v>
      </c>
      <c r="J14" s="27">
        <v>7</v>
      </c>
      <c r="K14" s="27" t="s">
        <v>4</v>
      </c>
    </row>
    <row r="15" spans="2:11" s="1" customFormat="1" x14ac:dyDescent="0.2">
      <c r="B15" s="26"/>
      <c r="C15" s="25"/>
      <c r="D15" s="24"/>
      <c r="E15" s="24"/>
      <c r="F15" s="24"/>
      <c r="G15" s="24"/>
      <c r="H15" s="24"/>
      <c r="I15" s="24"/>
      <c r="J15" s="24"/>
      <c r="K15" s="24"/>
    </row>
    <row r="16" spans="2:11" s="1" customFormat="1" x14ac:dyDescent="0.2">
      <c r="B16" s="17"/>
      <c r="C16" s="14" t="s">
        <v>3</v>
      </c>
      <c r="D16" s="23">
        <v>4600497349.6000004</v>
      </c>
      <c r="E16" s="23">
        <v>569444273.19000006</v>
      </c>
      <c r="F16" s="23">
        <f>D16+E16</f>
        <v>5169941622.7900009</v>
      </c>
      <c r="G16" s="22">
        <v>1771407103.6800001</v>
      </c>
      <c r="H16" s="21">
        <v>1726443065.1700001</v>
      </c>
      <c r="I16" s="21">
        <v>1726443065.1700001</v>
      </c>
      <c r="J16" s="21">
        <v>1578344925.3</v>
      </c>
      <c r="K16" s="20">
        <f>+F16-H16</f>
        <v>3443498557.6200008</v>
      </c>
    </row>
    <row r="17" spans="1:12" x14ac:dyDescent="0.2">
      <c r="B17" s="17"/>
      <c r="C17" s="16"/>
      <c r="D17" s="13"/>
      <c r="E17" s="13"/>
      <c r="F17" s="13"/>
      <c r="G17" s="13"/>
      <c r="H17" s="13"/>
      <c r="I17" s="13"/>
      <c r="J17" s="13"/>
      <c r="K17" s="18"/>
    </row>
    <row r="18" spans="1:12" x14ac:dyDescent="0.2">
      <c r="B18" s="15"/>
      <c r="C18" s="14" t="s">
        <v>2</v>
      </c>
      <c r="D18" s="13">
        <v>9162932</v>
      </c>
      <c r="E18" s="13">
        <v>1282497</v>
      </c>
      <c r="F18" s="13">
        <f>D18+E18</f>
        <v>10445429</v>
      </c>
      <c r="G18" s="13">
        <v>1035259.26</v>
      </c>
      <c r="H18" s="19">
        <v>0</v>
      </c>
      <c r="I18" s="19">
        <v>0</v>
      </c>
      <c r="J18" s="19">
        <v>0</v>
      </c>
      <c r="K18" s="18">
        <f>+F18-H18</f>
        <v>10445429</v>
      </c>
    </row>
    <row r="19" spans="1:12" x14ac:dyDescent="0.2">
      <c r="B19" s="17"/>
      <c r="C19" s="16"/>
      <c r="D19" s="13"/>
      <c r="E19" s="13"/>
      <c r="F19" s="13"/>
      <c r="G19" s="13"/>
      <c r="H19" s="13"/>
      <c r="I19" s="13"/>
      <c r="J19" s="13"/>
      <c r="K19" s="13"/>
    </row>
    <row r="20" spans="1:12" x14ac:dyDescent="0.2">
      <c r="B20" s="15"/>
      <c r="C20" s="14"/>
      <c r="D20" s="13"/>
      <c r="E20" s="13"/>
      <c r="F20" s="13"/>
      <c r="G20" s="13"/>
      <c r="H20" s="13"/>
      <c r="I20" s="13"/>
      <c r="J20" s="13"/>
      <c r="K20" s="13"/>
    </row>
    <row r="21" spans="1:12" x14ac:dyDescent="0.2">
      <c r="B21" s="11"/>
      <c r="C21" s="10"/>
      <c r="D21" s="12"/>
      <c r="E21" s="12"/>
      <c r="F21" s="12"/>
      <c r="G21" s="12"/>
      <c r="H21" s="12"/>
      <c r="I21" s="12"/>
      <c r="J21" s="12"/>
      <c r="K21" s="12"/>
    </row>
    <row r="22" spans="1:12" s="7" customFormat="1" x14ac:dyDescent="0.2">
      <c r="A22" s="8"/>
      <c r="B22" s="11"/>
      <c r="C22" s="10" t="s">
        <v>1</v>
      </c>
      <c r="D22" s="9">
        <f>+D16+D18+D20</f>
        <v>4609660281.6000004</v>
      </c>
      <c r="E22" s="9">
        <f>+E16+E18+E20</f>
        <v>570726770.19000006</v>
      </c>
      <c r="F22" s="9">
        <f>+F16+F18+F20</f>
        <v>5180387051.7900009</v>
      </c>
      <c r="G22" s="9">
        <f>+G16+G18+G20</f>
        <v>1772442362.9400001</v>
      </c>
      <c r="H22" s="9">
        <f>+H16+H18+H20</f>
        <v>1726443065.1700001</v>
      </c>
      <c r="I22" s="9">
        <f>+I16+I18+I20</f>
        <v>1726443065.1700001</v>
      </c>
      <c r="J22" s="9">
        <f>+J16+J18+J20</f>
        <v>1578344925.3</v>
      </c>
      <c r="K22" s="9">
        <f>+K16+K18+K20</f>
        <v>3453943986.6200008</v>
      </c>
      <c r="L22" s="8"/>
    </row>
    <row r="23" spans="1:12" s="2" customFormat="1" x14ac:dyDescent="0.2"/>
    <row r="24" spans="1:12" x14ac:dyDescent="0.2">
      <c r="C24" s="6" t="s">
        <v>0</v>
      </c>
    </row>
    <row r="25" spans="1:12" x14ac:dyDescent="0.2">
      <c r="D25" s="5" t="str">
        <f>IF(D22=[2]CAdmon!D24," ","ERROR")</f>
        <v xml:space="preserve"> </v>
      </c>
      <c r="E25" s="5" t="str">
        <f>IF(E22=[1]CAdmon!E24," ","ERROR")</f>
        <v xml:space="preserve"> </v>
      </c>
      <c r="F25" s="5" t="str">
        <f>IF(F22=[1]CAdmon!F24," ","ERROR")</f>
        <v xml:space="preserve"> </v>
      </c>
      <c r="G25" s="5"/>
      <c r="H25" s="5" t="str">
        <f>IF(H22=[1]CAdmon!H24," ","ERROR")</f>
        <v xml:space="preserve"> </v>
      </c>
      <c r="I25" s="5"/>
      <c r="J25" s="5" t="str">
        <f>IF(J22=[1]CAdmon!J24," ","ERROR")</f>
        <v xml:space="preserve"> </v>
      </c>
      <c r="K25" s="5" t="str">
        <f>IF(K22=[1]CAdmon!K24," ","ERROR")</f>
        <v xml:space="preserve"> </v>
      </c>
    </row>
    <row r="26" spans="1:12" x14ac:dyDescent="0.2">
      <c r="C26" s="4"/>
      <c r="F26" s="3"/>
      <c r="G26" s="3"/>
      <c r="H26" s="3"/>
      <c r="I26" s="3"/>
      <c r="J26" s="3"/>
      <c r="K26" s="3"/>
    </row>
    <row r="27" spans="1:12" x14ac:dyDescent="0.2">
      <c r="C27" s="4"/>
      <c r="F27" s="3"/>
      <c r="G27" s="3"/>
      <c r="H27" s="3"/>
      <c r="I27" s="3"/>
      <c r="J27" s="3"/>
      <c r="K27" s="3"/>
    </row>
    <row r="28" spans="1:12" x14ac:dyDescent="0.2">
      <c r="C28" s="4"/>
      <c r="F28" s="3"/>
      <c r="G28" s="3"/>
      <c r="H28" s="3"/>
      <c r="I28" s="3"/>
      <c r="J28" s="3"/>
      <c r="K28" s="3"/>
    </row>
  </sheetData>
  <mergeCells count="6">
    <mergeCell ref="B12:C14"/>
    <mergeCell ref="D12:J12"/>
    <mergeCell ref="K12:K13"/>
    <mergeCell ref="F26:K26"/>
    <mergeCell ref="F27:K27"/>
    <mergeCell ref="F28:K28"/>
  </mergeCells>
  <printOptions horizontalCentered="1" verticalCentered="1"/>
  <pageMargins left="0.47244094488188981" right="0.70866141732283472" top="0.39370078740157483" bottom="0.39370078740157483" header="1.5748031496062993" footer="0.31496062992125984"/>
  <pageSetup scale="67" orientation="landscape" r:id="rId1"/>
  <headerFooter scaleWithDoc="0">
    <oddHeader xml:space="preserve">&amp;C&amp;"-,Negrita"RÉGIMEN DE PROTECCIÓN SOCIAL EN SALUD DEL ESTADO DE GUANAJUATO </oddHead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2017-07-17T17:09:25Z</dcterms:created>
  <dcterms:modified xsi:type="dcterms:W3CDTF">2017-07-17T17:09:41Z</dcterms:modified>
</cp:coreProperties>
</file>