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EADA30A1-C493-4223-983E-228AB9251ED5}" xr6:coauthVersionLast="45" xr6:coauthVersionMax="45" xr10:uidLastSave="{00000000-0000-0000-0000-000000000000}"/>
  <bookViews>
    <workbookView xWindow="-120" yWindow="-120" windowWidth="29040" windowHeight="15840" xr2:uid="{7478E498-3436-41AC-8B23-2053B549D5BC}"/>
  </bookViews>
  <sheets>
    <sheet name="EAA" sheetId="1" r:id="rId1"/>
  </sheets>
  <definedNames>
    <definedName name="Print_Area" localSheetId="0">EAA!$D$1:$K$56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 s="1"/>
  <c r="I22" i="1"/>
  <c r="H22" i="1"/>
  <c r="G22" i="1"/>
  <c r="F22" i="1"/>
  <c r="J20" i="1"/>
  <c r="I20" i="1"/>
  <c r="J19" i="1"/>
  <c r="I19" i="1"/>
  <c r="I18" i="1"/>
  <c r="J18" i="1" s="1"/>
  <c r="I17" i="1"/>
  <c r="J17" i="1" s="1"/>
  <c r="J16" i="1"/>
  <c r="I16" i="1"/>
  <c r="J15" i="1"/>
  <c r="I15" i="1"/>
  <c r="I14" i="1"/>
  <c r="J14" i="1" s="1"/>
  <c r="J13" i="1" s="1"/>
  <c r="J11" i="1" s="1"/>
  <c r="I13" i="1"/>
  <c r="I11" i="1" s="1"/>
  <c r="H13" i="1"/>
  <c r="H11" i="1" s="1"/>
  <c r="G13" i="1"/>
  <c r="G11" i="1" s="1"/>
  <c r="F13" i="1"/>
  <c r="F11" i="1" s="1"/>
</calcChain>
</file>

<file path=xl/sharedStrings.xml><?xml version="1.0" encoding="utf-8"?>
<sst xmlns="http://schemas.openxmlformats.org/spreadsheetml/2006/main" count="31" uniqueCount="31">
  <si>
    <t>Estado Analítico del Activo</t>
  </si>
  <si>
    <t>Del 01 de Enero Al 30 de septiembre de 2019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</si>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</sst>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5" fillId="0" borderId="0"/>
  </cellStyleXfs>
  <cellXfs count="55">
    <xf numFmtId="0" fontId="0" fillId="0" borderId="0" xfId="0"/>
    <xf numFmtId="0" fontId="2" fillId="2" borderId="0" xfId="0" applyFont="1" applyFill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4" fillId="3" borderId="0" xfId="0" applyFont="1" applyFill="1" applyAlignment="1" applyProtection="1">
      <alignment horizontal="centerContinuous" vertical="center" wrapText="1"/>
      <protection hidden="1"/>
    </xf>
    <xf numFmtId="0" fontId="3" fillId="2" borderId="0" xfId="0" applyFont="1" applyFill="1" applyProtection="1">
      <protection hidden="1"/>
    </xf>
    <xf numFmtId="0" fontId="6" fillId="3" borderId="0" xfId="2" applyFont="1" applyFill="1" applyAlignment="1" applyProtection="1">
      <alignment horizontal="centerContinuous" vertical="center"/>
      <protection hidden="1"/>
    </xf>
    <xf numFmtId="0" fontId="4" fillId="3" borderId="0" xfId="2" applyFont="1" applyFill="1" applyAlignment="1" applyProtection="1">
      <alignment horizontal="centerContinuous" vertical="center" wrapText="1"/>
      <protection hidden="1"/>
    </xf>
    <xf numFmtId="0" fontId="4" fillId="2" borderId="0" xfId="3" applyNumberFormat="1" applyFont="1" applyFill="1" applyAlignment="1" applyProtection="1">
      <alignment vertical="center" wrapText="1"/>
      <protection hidden="1"/>
    </xf>
    <xf numFmtId="0" fontId="7" fillId="2" borderId="0" xfId="3" applyNumberFormat="1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wrapText="1"/>
      <protection hidden="1"/>
    </xf>
    <xf numFmtId="0" fontId="4" fillId="3" borderId="1" xfId="2" applyFont="1" applyFill="1" applyBorder="1" applyAlignment="1" applyProtection="1">
      <alignment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Protection="1">
      <protection hidden="1"/>
    </xf>
    <xf numFmtId="0" fontId="4" fillId="3" borderId="4" xfId="2" applyFont="1" applyFill="1" applyBorder="1" applyAlignment="1" applyProtection="1">
      <alignment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5" xfId="2" applyFont="1" applyFill="1" applyBorder="1" applyAlignment="1" applyProtection="1">
      <alignment horizontal="center" vertical="center" wrapText="1"/>
      <protection hidden="1"/>
    </xf>
    <xf numFmtId="0" fontId="4" fillId="3" borderId="6" xfId="2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vertical="top" wrapText="1"/>
      <protection hidden="1"/>
    </xf>
    <xf numFmtId="3" fontId="9" fillId="2" borderId="0" xfId="0" applyNumberFormat="1" applyFont="1" applyFill="1" applyAlignment="1" applyProtection="1">
      <alignment vertical="top" wrapText="1"/>
      <protection hidden="1"/>
    </xf>
    <xf numFmtId="3" fontId="9" fillId="2" borderId="0" xfId="0" applyNumberFormat="1" applyFont="1" applyFill="1" applyAlignment="1" applyProtection="1">
      <alignment wrapText="1"/>
      <protection hidden="1"/>
    </xf>
    <xf numFmtId="3" fontId="9" fillId="2" borderId="3" xfId="0" applyNumberFormat="1" applyFont="1" applyFill="1" applyBorder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vertical="top" wrapText="1"/>
      <protection hidden="1"/>
    </xf>
    <xf numFmtId="3" fontId="9" fillId="2" borderId="8" xfId="0" applyNumberFormat="1" applyFont="1" applyFill="1" applyBorder="1" applyAlignment="1" applyProtection="1">
      <alignment vertical="top" wrapText="1"/>
      <protection hidden="1"/>
    </xf>
    <xf numFmtId="0" fontId="4" fillId="2" borderId="7" xfId="0" applyFont="1" applyFill="1" applyBorder="1" applyAlignment="1" applyProtection="1">
      <alignment vertical="top"/>
      <protection hidden="1"/>
    </xf>
    <xf numFmtId="3" fontId="9" fillId="2" borderId="0" xfId="1" applyNumberFormat="1" applyFont="1" applyFill="1" applyBorder="1" applyAlignment="1" applyProtection="1">
      <alignment vertical="top" wrapText="1"/>
      <protection hidden="1"/>
    </xf>
    <xf numFmtId="3" fontId="9" fillId="2" borderId="0" xfId="1" applyNumberFormat="1" applyFont="1" applyFill="1" applyBorder="1" applyAlignment="1" applyProtection="1">
      <alignment wrapText="1"/>
      <protection hidden="1"/>
    </xf>
    <xf numFmtId="3" fontId="9" fillId="2" borderId="8" xfId="1" applyNumberFormat="1" applyFont="1" applyFill="1" applyBorder="1" applyAlignment="1" applyProtection="1">
      <alignment wrapText="1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3" fontId="10" fillId="2" borderId="0" xfId="1" applyNumberFormat="1" applyFont="1" applyFill="1" applyBorder="1" applyAlignment="1" applyProtection="1">
      <alignment horizontal="right" vertical="center" wrapText="1"/>
      <protection hidden="1"/>
    </xf>
    <xf numFmtId="3" fontId="3" fillId="2" borderId="0" xfId="0" applyNumberFormat="1" applyFont="1" applyFill="1" applyAlignment="1" applyProtection="1">
      <alignment vertical="top" wrapText="1"/>
      <protection hidden="1"/>
    </xf>
    <xf numFmtId="3" fontId="10" fillId="2" borderId="8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vertical="top"/>
      <protection hidden="1"/>
    </xf>
    <xf numFmtId="3" fontId="10" fillId="2" borderId="0" xfId="1" applyNumberFormat="1" applyFont="1" applyFill="1" applyBorder="1" applyAlignment="1" applyProtection="1">
      <alignment vertical="top" wrapText="1"/>
      <protection hidden="1"/>
    </xf>
    <xf numFmtId="0" fontId="3" fillId="2" borderId="7" xfId="0" applyFont="1" applyFill="1" applyBorder="1" applyAlignment="1" applyProtection="1">
      <alignment horizontal="left" vertical="top"/>
      <protection hidden="1"/>
    </xf>
    <xf numFmtId="3" fontId="3" fillId="2" borderId="0" xfId="1" applyNumberFormat="1" applyFont="1" applyFill="1" applyBorder="1" applyAlignment="1" applyProtection="1">
      <alignment vertical="top" wrapText="1"/>
      <protection hidden="1"/>
    </xf>
    <xf numFmtId="3" fontId="3" fillId="2" borderId="8" xfId="1" applyNumberFormat="1" applyFont="1" applyFill="1" applyBorder="1" applyAlignment="1" applyProtection="1">
      <alignment vertical="top" wrapText="1"/>
      <protection hidden="1"/>
    </xf>
    <xf numFmtId="3" fontId="9" fillId="2" borderId="8" xfId="1" applyNumberFormat="1" applyFont="1" applyFill="1" applyBorder="1" applyAlignment="1" applyProtection="1">
      <alignment vertical="top" wrapText="1"/>
      <protection hidden="1"/>
    </xf>
    <xf numFmtId="0" fontId="3" fillId="2" borderId="4" xfId="0" applyFont="1" applyFill="1" applyBorder="1" applyAlignment="1" applyProtection="1">
      <alignment horizontal="left" vertical="top" wrapText="1"/>
      <protection hidden="1"/>
    </xf>
    <xf numFmtId="3" fontId="3" fillId="2" borderId="5" xfId="1" applyNumberFormat="1" applyFont="1" applyFill="1" applyBorder="1" applyAlignment="1" applyProtection="1">
      <alignment vertical="top" wrapText="1"/>
      <protection hidden="1"/>
    </xf>
    <xf numFmtId="3" fontId="3" fillId="2" borderId="5" xfId="0" applyNumberFormat="1" applyFont="1" applyFill="1" applyBorder="1" applyAlignment="1" applyProtection="1">
      <alignment vertical="top" wrapText="1"/>
      <protection hidden="1"/>
    </xf>
    <xf numFmtId="3" fontId="3" fillId="2" borderId="6" xfId="0" applyNumberFormat="1" applyFont="1" applyFill="1" applyBorder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 wrapText="1"/>
      <protection hidden="1"/>
    </xf>
    <xf numFmtId="43" fontId="5" fillId="2" borderId="0" xfId="1" applyFont="1" applyFill="1" applyBorder="1" applyAlignment="1" applyProtection="1">
      <alignment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4" fontId="2" fillId="2" borderId="0" xfId="0" applyNumberFormat="1" applyFont="1" applyFill="1" applyProtection="1">
      <protection hidden="1"/>
    </xf>
    <xf numFmtId="4" fontId="11" fillId="0" borderId="0" xfId="4" applyNumberFormat="1" applyFont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horizontal="center"/>
      <protection hidden="1"/>
    </xf>
  </cellXfs>
  <cellStyles count="5">
    <cellStyle name="=C:\WINNT\SYSTEM32\COMMAND.COM" xfId="3" xr:uid="{8019390C-EBF4-4D4E-87B7-F40F0C3EBF4F}"/>
    <cellStyle name="Millares" xfId="1" builtinId="3"/>
    <cellStyle name="Normal" xfId="0" builtinId="0"/>
    <cellStyle name="Normal 2" xfId="2" xr:uid="{6A0C51B3-3BE2-4CF1-BD96-77B07C865668}"/>
    <cellStyle name="Normal 2 2" xfId="4" xr:uid="{9254F0B9-98D2-48CF-A41A-E945D8C14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</xdr:colOff>
      <xdr:row>55</xdr:row>
      <xdr:rowOff>9526</xdr:rowOff>
    </xdr:from>
    <xdr:to>
      <xdr:col>10</xdr:col>
      <xdr:colOff>3817</xdr:colOff>
      <xdr:row>60</xdr:row>
      <xdr:rowOff>57152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C206A5F-54C4-45F1-9BBA-37083DAF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" y="12163426"/>
          <a:ext cx="18915705" cy="857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2358567</xdr:colOff>
      <xdr:row>0</xdr:row>
      <xdr:rowOff>38100</xdr:rowOff>
    </xdr:from>
    <xdr:to>
      <xdr:col>6</xdr:col>
      <xdr:colOff>1871667</xdr:colOff>
      <xdr:row>4</xdr:row>
      <xdr:rowOff>72330</xdr:rowOff>
    </xdr:to>
    <xdr:pic>
      <xdr:nvPicPr>
        <xdr:cNvPr id="3" name="14 Imagen">
          <a:extLst>
            <a:ext uri="{FF2B5EF4-FFF2-40B4-BE49-F238E27FC236}">
              <a16:creationId xmlns:a16="http://schemas.microsoft.com/office/drawing/2014/main" id="{CD6343ED-0738-4ACB-8280-F0FA7A999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2767" y="38100"/>
          <a:ext cx="2161050" cy="100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E76A8-C06C-4FC3-B635-ECB9F9FB9AE3}">
  <sheetPr>
    <tabColor rgb="FF00B050"/>
    <pageSetUpPr fitToPage="1"/>
  </sheetPr>
  <dimension ref="A1:M64"/>
  <sheetViews>
    <sheetView showGridLines="0" tabSelected="1" topLeftCell="D1" zoomScale="50" zoomScaleNormal="50" zoomScalePageLayoutView="40" workbookViewId="0">
      <selection activeCell="F32" sqref="F32"/>
    </sheetView>
  </sheetViews>
  <sheetFormatPr baseColWidth="10" defaultColWidth="0" defaultRowHeight="12.75" customHeight="1" zeroHeight="1" x14ac:dyDescent="0.2"/>
  <cols>
    <col min="1" max="2" width="0" style="3" hidden="1" customWidth="1"/>
    <col min="3" max="3" width="11.42578125" style="3" hidden="1" customWidth="1"/>
    <col min="4" max="4" width="11.42578125" style="3" customWidth="1"/>
    <col min="5" max="5" width="92.5703125" style="3" customWidth="1"/>
    <col min="6" max="6" width="39.7109375" style="54" customWidth="1"/>
    <col min="7" max="7" width="44.28515625" style="3" customWidth="1"/>
    <col min="8" max="8" width="35.5703125" style="3" customWidth="1"/>
    <col min="9" max="9" width="39.5703125" style="3" customWidth="1"/>
    <col min="10" max="10" width="33.28515625" style="3" customWidth="1"/>
    <col min="11" max="11" width="11.42578125" style="3" customWidth="1"/>
    <col min="12" max="13" width="11.42578125" style="3" hidden="1" customWidth="1"/>
    <col min="14" max="16384" width="11.42578125" style="3" hidden="1"/>
  </cols>
  <sheetData>
    <row r="1" spans="4:11" ht="28.5" customHeight="1" x14ac:dyDescent="0.2">
      <c r="D1" s="1"/>
      <c r="E1" s="1"/>
      <c r="F1" s="2"/>
      <c r="G1" s="1"/>
      <c r="H1" s="1"/>
      <c r="I1" s="1"/>
      <c r="J1" s="1"/>
      <c r="K1" s="1"/>
    </row>
    <row r="2" spans="4:11" x14ac:dyDescent="0.2">
      <c r="D2" s="1"/>
      <c r="E2" s="1"/>
      <c r="F2" s="2"/>
      <c r="G2" s="1"/>
      <c r="H2" s="1"/>
      <c r="I2" s="1"/>
      <c r="J2" s="1"/>
      <c r="K2" s="1"/>
    </row>
    <row r="3" spans="4:11" x14ac:dyDescent="0.2">
      <c r="D3" s="1"/>
      <c r="E3" s="1"/>
      <c r="F3" s="2"/>
      <c r="G3" s="1"/>
      <c r="H3" s="1"/>
      <c r="I3" s="1"/>
      <c r="J3" s="1"/>
      <c r="K3" s="1"/>
    </row>
    <row r="4" spans="4:11" ht="22.5" customHeight="1" x14ac:dyDescent="0.2">
      <c r="D4" s="1"/>
      <c r="E4" s="1"/>
      <c r="F4" s="2"/>
      <c r="G4" s="1"/>
      <c r="H4" s="1"/>
      <c r="I4" s="1"/>
      <c r="J4" s="1"/>
      <c r="K4" s="1"/>
    </row>
    <row r="5" spans="4:11" s="6" customFormat="1" ht="21" customHeight="1" x14ac:dyDescent="0.3">
      <c r="D5" s="4"/>
      <c r="E5" s="5" t="s">
        <v>0</v>
      </c>
      <c r="F5" s="5"/>
      <c r="G5" s="5"/>
      <c r="H5" s="5"/>
      <c r="I5" s="5"/>
      <c r="J5" s="5"/>
      <c r="K5" s="4"/>
    </row>
    <row r="6" spans="4:11" s="6" customFormat="1" ht="21" customHeight="1" x14ac:dyDescent="0.3">
      <c r="D6" s="4"/>
      <c r="E6" s="7" t="s">
        <v>1</v>
      </c>
      <c r="F6" s="8"/>
      <c r="G6" s="8"/>
      <c r="H6" s="8"/>
      <c r="I6" s="8"/>
      <c r="J6" s="8"/>
      <c r="K6" s="4"/>
    </row>
    <row r="7" spans="4:11" s="6" customFormat="1" ht="21" customHeight="1" x14ac:dyDescent="0.3">
      <c r="D7" s="4"/>
      <c r="E7" s="5" t="s">
        <v>2</v>
      </c>
      <c r="F7" s="5"/>
      <c r="G7" s="5"/>
      <c r="H7" s="5"/>
      <c r="I7" s="5"/>
      <c r="J7" s="5"/>
      <c r="K7" s="4"/>
    </row>
    <row r="8" spans="4:11" s="6" customFormat="1" ht="20.25" x14ac:dyDescent="0.3">
      <c r="D8" s="4"/>
      <c r="E8" s="9"/>
      <c r="F8" s="10"/>
      <c r="G8" s="9"/>
      <c r="H8" s="9"/>
      <c r="I8" s="9"/>
      <c r="J8" s="9"/>
      <c r="K8" s="4"/>
    </row>
    <row r="9" spans="4:11" s="16" customFormat="1" ht="20.25" x14ac:dyDescent="0.3">
      <c r="D9" s="11"/>
      <c r="E9" s="12" t="s">
        <v>3</v>
      </c>
      <c r="F9" s="13" t="s">
        <v>4</v>
      </c>
      <c r="G9" s="13" t="s">
        <v>5</v>
      </c>
      <c r="H9" s="14" t="s">
        <v>6</v>
      </c>
      <c r="I9" s="14" t="s">
        <v>7</v>
      </c>
      <c r="J9" s="15" t="s">
        <v>8</v>
      </c>
      <c r="K9" s="11"/>
    </row>
    <row r="10" spans="4:11" s="16" customFormat="1" ht="21" customHeight="1" x14ac:dyDescent="0.3">
      <c r="D10" s="11"/>
      <c r="E10" s="17"/>
      <c r="F10" s="18">
        <v>1</v>
      </c>
      <c r="G10" s="18">
        <v>2</v>
      </c>
      <c r="H10" s="19">
        <v>3</v>
      </c>
      <c r="I10" s="19" t="s">
        <v>9</v>
      </c>
      <c r="J10" s="20" t="s">
        <v>10</v>
      </c>
      <c r="K10" s="11"/>
    </row>
    <row r="11" spans="4:11" s="6" customFormat="1" ht="21" customHeight="1" x14ac:dyDescent="0.3">
      <c r="D11" s="4"/>
      <c r="E11" s="21" t="s">
        <v>11</v>
      </c>
      <c r="F11" s="22">
        <f>F13+F22</f>
        <v>398433467.13999999</v>
      </c>
      <c r="G11" s="22">
        <f>G13+G22</f>
        <v>18616381795.82</v>
      </c>
      <c r="H11" s="23">
        <f>H13+H22</f>
        <v>18285350860.149998</v>
      </c>
      <c r="I11" s="23">
        <f>I13+I22</f>
        <v>729464402.81000078</v>
      </c>
      <c r="J11" s="24">
        <f>J13+J22</f>
        <v>331030935.67000079</v>
      </c>
      <c r="K11" s="4"/>
    </row>
    <row r="12" spans="4:11" s="6" customFormat="1" ht="21" customHeight="1" x14ac:dyDescent="0.3">
      <c r="D12" s="4"/>
      <c r="E12" s="25"/>
      <c r="F12" s="22"/>
      <c r="G12" s="23"/>
      <c r="H12" s="23"/>
      <c r="I12" s="22"/>
      <c r="J12" s="26"/>
      <c r="K12" s="4"/>
    </row>
    <row r="13" spans="4:11" s="6" customFormat="1" ht="21" customHeight="1" x14ac:dyDescent="0.3">
      <c r="D13" s="4"/>
      <c r="E13" s="27" t="s">
        <v>12</v>
      </c>
      <c r="F13" s="28">
        <f>SUM(F14:F20)</f>
        <v>381094548.88999999</v>
      </c>
      <c r="G13" s="28">
        <f>SUM(G14:G20)</f>
        <v>18614768898.150002</v>
      </c>
      <c r="H13" s="29">
        <f>SUM(H14:H20)</f>
        <v>18284560365.879997</v>
      </c>
      <c r="I13" s="29">
        <f>SUM(I14:I20)</f>
        <v>711303081.1600008</v>
      </c>
      <c r="J13" s="30">
        <f>SUM(J14:J20)</f>
        <v>330208532.27000082</v>
      </c>
      <c r="K13" s="4"/>
    </row>
    <row r="14" spans="4:11" s="6" customFormat="1" ht="21" customHeight="1" x14ac:dyDescent="0.3">
      <c r="D14" s="4"/>
      <c r="E14" s="31" t="s">
        <v>13</v>
      </c>
      <c r="F14" s="32">
        <v>73686582.010000005</v>
      </c>
      <c r="G14" s="32">
        <v>6246644994.8000002</v>
      </c>
      <c r="H14" s="32">
        <v>6014048225.3299999</v>
      </c>
      <c r="I14" s="33">
        <f>F14+G14-H14</f>
        <v>306283351.4800005</v>
      </c>
      <c r="J14" s="34">
        <f>I14-F14</f>
        <v>232596769.47000051</v>
      </c>
      <c r="K14" s="4"/>
    </row>
    <row r="15" spans="4:11" s="6" customFormat="1" ht="21" customHeight="1" x14ac:dyDescent="0.3">
      <c r="D15" s="4"/>
      <c r="E15" s="31" t="s">
        <v>14</v>
      </c>
      <c r="F15" s="32">
        <v>306792030.88</v>
      </c>
      <c r="G15" s="32">
        <v>12368123903.35</v>
      </c>
      <c r="H15" s="32">
        <v>12270512140.549999</v>
      </c>
      <c r="I15" s="33">
        <f>F15+G15-H15</f>
        <v>404403793.68000031</v>
      </c>
      <c r="J15" s="34">
        <f t="shared" ref="J15:J20" si="0">I15-F15</f>
        <v>97611762.80000031</v>
      </c>
      <c r="K15" s="4"/>
    </row>
    <row r="16" spans="4:11" s="6" customFormat="1" ht="21" customHeight="1" x14ac:dyDescent="0.3">
      <c r="D16" s="4"/>
      <c r="E16" s="35" t="s">
        <v>15</v>
      </c>
      <c r="F16" s="36">
        <v>0</v>
      </c>
      <c r="G16" s="36">
        <v>0</v>
      </c>
      <c r="H16" s="36">
        <v>0</v>
      </c>
      <c r="I16" s="33">
        <f t="shared" ref="I16:I20" si="1">F16+G16-H16</f>
        <v>0</v>
      </c>
      <c r="J16" s="34">
        <f t="shared" si="0"/>
        <v>0</v>
      </c>
      <c r="K16" s="4"/>
    </row>
    <row r="17" spans="4:11" s="6" customFormat="1" ht="21" customHeight="1" x14ac:dyDescent="0.3">
      <c r="D17" s="4"/>
      <c r="E17" s="35" t="s">
        <v>16</v>
      </c>
      <c r="F17" s="36">
        <v>0</v>
      </c>
      <c r="G17" s="36">
        <v>0</v>
      </c>
      <c r="H17" s="36">
        <v>0</v>
      </c>
      <c r="I17" s="33">
        <f t="shared" si="1"/>
        <v>0</v>
      </c>
      <c r="J17" s="34">
        <f t="shared" si="0"/>
        <v>0</v>
      </c>
      <c r="K17" s="4"/>
    </row>
    <row r="18" spans="4:11" s="6" customFormat="1" ht="21" customHeight="1" x14ac:dyDescent="0.3">
      <c r="D18" s="4"/>
      <c r="E18" s="35" t="s">
        <v>17</v>
      </c>
      <c r="F18" s="36">
        <v>0</v>
      </c>
      <c r="G18" s="36">
        <v>0</v>
      </c>
      <c r="H18" s="36">
        <v>0</v>
      </c>
      <c r="I18" s="33">
        <f t="shared" si="1"/>
        <v>0</v>
      </c>
      <c r="J18" s="34">
        <f t="shared" si="0"/>
        <v>0</v>
      </c>
      <c r="K18" s="4"/>
    </row>
    <row r="19" spans="4:11" s="6" customFormat="1" ht="21" customHeight="1" x14ac:dyDescent="0.3">
      <c r="D19" s="4"/>
      <c r="E19" s="35" t="s">
        <v>18</v>
      </c>
      <c r="F19" s="36">
        <v>0</v>
      </c>
      <c r="G19" s="36">
        <v>0</v>
      </c>
      <c r="H19" s="36">
        <v>0</v>
      </c>
      <c r="I19" s="33">
        <f t="shared" si="1"/>
        <v>0</v>
      </c>
      <c r="J19" s="34">
        <f t="shared" si="0"/>
        <v>0</v>
      </c>
      <c r="K19" s="4"/>
    </row>
    <row r="20" spans="4:11" s="6" customFormat="1" ht="21" customHeight="1" x14ac:dyDescent="0.3">
      <c r="D20" s="4"/>
      <c r="E20" s="35" t="s">
        <v>19</v>
      </c>
      <c r="F20" s="36">
        <v>615936</v>
      </c>
      <c r="G20" s="36">
        <v>0</v>
      </c>
      <c r="H20" s="36">
        <v>0</v>
      </c>
      <c r="I20" s="33">
        <f t="shared" si="1"/>
        <v>615936</v>
      </c>
      <c r="J20" s="34">
        <f t="shared" si="0"/>
        <v>0</v>
      </c>
      <c r="K20" s="4"/>
    </row>
    <row r="21" spans="4:11" s="6" customFormat="1" ht="21" customHeight="1" x14ac:dyDescent="0.3">
      <c r="D21" s="4"/>
      <c r="E21" s="37"/>
      <c r="F21" s="38"/>
      <c r="G21" s="38"/>
      <c r="H21" s="38"/>
      <c r="I21" s="38"/>
      <c r="J21" s="39"/>
      <c r="K21" s="4"/>
    </row>
    <row r="22" spans="4:11" s="6" customFormat="1" ht="21" customHeight="1" x14ac:dyDescent="0.3">
      <c r="D22" s="4"/>
      <c r="E22" s="27" t="s">
        <v>20</v>
      </c>
      <c r="F22" s="28">
        <f>SUM(F23:F31)</f>
        <v>17338918.25</v>
      </c>
      <c r="G22" s="28">
        <f>SUM(G23:G31)</f>
        <v>1612897.67</v>
      </c>
      <c r="H22" s="28">
        <f>SUM(H23:H31)</f>
        <v>790494.27</v>
      </c>
      <c r="I22" s="28">
        <f>SUM(I23:I31)</f>
        <v>18161321.650000002</v>
      </c>
      <c r="J22" s="40">
        <f>SUM(J23:J31)</f>
        <v>822403.40000000224</v>
      </c>
      <c r="K22" s="4"/>
    </row>
    <row r="23" spans="4:11" s="6" customFormat="1" ht="21" customHeight="1" x14ac:dyDescent="0.3">
      <c r="D23" s="4"/>
      <c r="E23" s="35" t="s">
        <v>21</v>
      </c>
      <c r="F23" s="36">
        <v>0</v>
      </c>
      <c r="G23" s="36">
        <v>0</v>
      </c>
      <c r="H23" s="36">
        <v>0</v>
      </c>
      <c r="I23" s="33">
        <v>0</v>
      </c>
      <c r="J23" s="34">
        <f t="shared" ref="J23:J31" si="2">I23-F23</f>
        <v>0</v>
      </c>
      <c r="K23" s="4"/>
    </row>
    <row r="24" spans="4:11" s="6" customFormat="1" ht="21" customHeight="1" x14ac:dyDescent="0.3">
      <c r="D24" s="4"/>
      <c r="E24" s="35" t="s">
        <v>22</v>
      </c>
      <c r="F24" s="36">
        <v>0</v>
      </c>
      <c r="G24" s="36">
        <v>0</v>
      </c>
      <c r="H24" s="36">
        <v>0</v>
      </c>
      <c r="I24" s="33">
        <v>0</v>
      </c>
      <c r="J24" s="34">
        <f t="shared" si="2"/>
        <v>0</v>
      </c>
      <c r="K24" s="4"/>
    </row>
    <row r="25" spans="4:11" s="6" customFormat="1" ht="21" customHeight="1" x14ac:dyDescent="0.3">
      <c r="D25" s="4"/>
      <c r="E25" s="35" t="s">
        <v>23</v>
      </c>
      <c r="F25" s="36">
        <v>0</v>
      </c>
      <c r="G25" s="36">
        <v>0</v>
      </c>
      <c r="H25" s="36">
        <v>0</v>
      </c>
      <c r="I25" s="33">
        <v>0</v>
      </c>
      <c r="J25" s="34">
        <f t="shared" si="2"/>
        <v>0</v>
      </c>
      <c r="K25" s="4"/>
    </row>
    <row r="26" spans="4:11" s="6" customFormat="1" ht="21" customHeight="1" x14ac:dyDescent="0.3">
      <c r="D26" s="4"/>
      <c r="E26" s="35" t="s">
        <v>24</v>
      </c>
      <c r="F26" s="36">
        <v>47533099.600000001</v>
      </c>
      <c r="G26" s="36">
        <v>1069156.3799999999</v>
      </c>
      <c r="H26" s="36">
        <v>790494.27</v>
      </c>
      <c r="I26" s="33">
        <v>47811761.710000001</v>
      </c>
      <c r="J26" s="34">
        <f t="shared" si="2"/>
        <v>278662.1099999994</v>
      </c>
      <c r="K26" s="4"/>
    </row>
    <row r="27" spans="4:11" s="6" customFormat="1" ht="21" customHeight="1" x14ac:dyDescent="0.3">
      <c r="D27" s="4"/>
      <c r="E27" s="35" t="s">
        <v>25</v>
      </c>
      <c r="F27" s="36">
        <v>0</v>
      </c>
      <c r="G27" s="36">
        <v>0</v>
      </c>
      <c r="H27" s="36">
        <v>0</v>
      </c>
      <c r="I27" s="33">
        <v>0</v>
      </c>
      <c r="J27" s="34">
        <f t="shared" si="2"/>
        <v>0</v>
      </c>
      <c r="K27" s="4"/>
    </row>
    <row r="28" spans="4:11" s="6" customFormat="1" ht="21" customHeight="1" x14ac:dyDescent="0.3">
      <c r="D28" s="4"/>
      <c r="E28" s="35" t="s">
        <v>26</v>
      </c>
      <c r="F28" s="36">
        <v>-30194181.350000001</v>
      </c>
      <c r="G28" s="36">
        <v>543741.29</v>
      </c>
      <c r="H28" s="36">
        <v>0</v>
      </c>
      <c r="I28" s="33">
        <v>-29650440.059999999</v>
      </c>
      <c r="J28" s="34">
        <f t="shared" si="2"/>
        <v>543741.29000000283</v>
      </c>
      <c r="K28" s="4"/>
    </row>
    <row r="29" spans="4:11" s="6" customFormat="1" ht="21" customHeight="1" x14ac:dyDescent="0.3">
      <c r="D29" s="4"/>
      <c r="E29" s="35" t="s">
        <v>27</v>
      </c>
      <c r="F29" s="36">
        <v>0</v>
      </c>
      <c r="G29" s="36">
        <v>0</v>
      </c>
      <c r="H29" s="36">
        <v>0</v>
      </c>
      <c r="I29" s="33">
        <v>0</v>
      </c>
      <c r="J29" s="34">
        <f t="shared" si="2"/>
        <v>0</v>
      </c>
      <c r="K29" s="4"/>
    </row>
    <row r="30" spans="4:11" s="6" customFormat="1" ht="21" customHeight="1" x14ac:dyDescent="0.3">
      <c r="D30" s="4"/>
      <c r="E30" s="35" t="s">
        <v>28</v>
      </c>
      <c r="F30" s="36">
        <v>0</v>
      </c>
      <c r="G30" s="36">
        <v>0</v>
      </c>
      <c r="H30" s="36">
        <v>0</v>
      </c>
      <c r="I30" s="33">
        <v>0</v>
      </c>
      <c r="J30" s="34">
        <f t="shared" si="2"/>
        <v>0</v>
      </c>
      <c r="K30" s="4"/>
    </row>
    <row r="31" spans="4:11" s="6" customFormat="1" ht="21" customHeight="1" x14ac:dyDescent="0.3">
      <c r="D31" s="4"/>
      <c r="E31" s="35" t="s">
        <v>29</v>
      </c>
      <c r="F31" s="36">
        <v>0</v>
      </c>
      <c r="G31" s="36">
        <v>0</v>
      </c>
      <c r="H31" s="36">
        <v>0</v>
      </c>
      <c r="I31" s="33">
        <v>0</v>
      </c>
      <c r="J31" s="34">
        <f t="shared" si="2"/>
        <v>0</v>
      </c>
      <c r="K31" s="4"/>
    </row>
    <row r="32" spans="4:11" s="6" customFormat="1" ht="21" customHeight="1" x14ac:dyDescent="0.3">
      <c r="D32" s="4"/>
      <c r="E32" s="41"/>
      <c r="F32" s="42"/>
      <c r="G32" s="43"/>
      <c r="H32" s="43"/>
      <c r="I32" s="43"/>
      <c r="J32" s="44"/>
      <c r="K32" s="4"/>
    </row>
    <row r="33" spans="4:13" s="6" customFormat="1" ht="21" customHeight="1" x14ac:dyDescent="0.3">
      <c r="D33" s="4"/>
      <c r="E33" s="45" t="s">
        <v>30</v>
      </c>
      <c r="F33" s="45"/>
      <c r="G33" s="45"/>
      <c r="H33" s="45"/>
      <c r="I33" s="45"/>
      <c r="J33" s="45"/>
      <c r="K33" s="4"/>
    </row>
    <row r="34" spans="4:13" ht="9.75" customHeight="1" x14ac:dyDescent="0.2">
      <c r="D34" s="1"/>
      <c r="E34" s="46"/>
      <c r="F34" s="47"/>
      <c r="G34" s="47"/>
      <c r="H34" s="1"/>
      <c r="I34" s="48"/>
      <c r="J34" s="49"/>
      <c r="K34" s="1"/>
    </row>
    <row r="35" spans="4:13" ht="9.75" customHeight="1" x14ac:dyDescent="0.2">
      <c r="D35" s="1"/>
      <c r="E35" s="46"/>
      <c r="F35" s="47"/>
      <c r="G35" s="47"/>
      <c r="H35" s="1"/>
      <c r="I35" s="48"/>
      <c r="J35" s="49"/>
      <c r="K35" s="1"/>
    </row>
    <row r="36" spans="4:13" ht="9.75" customHeight="1" x14ac:dyDescent="0.2">
      <c r="D36" s="1"/>
      <c r="E36" s="46"/>
      <c r="F36" s="47"/>
      <c r="G36" s="47"/>
      <c r="H36" s="1"/>
      <c r="I36" s="48"/>
      <c r="J36" s="49"/>
      <c r="K36" s="1"/>
    </row>
    <row r="37" spans="4:13" x14ac:dyDescent="0.2">
      <c r="D37" s="1"/>
      <c r="E37" s="50"/>
      <c r="F37" s="47"/>
      <c r="G37" s="1"/>
      <c r="H37" s="1"/>
      <c r="I37" s="1"/>
      <c r="J37" s="1"/>
      <c r="K37" s="1"/>
    </row>
    <row r="38" spans="4:13" ht="14.1" customHeight="1" x14ac:dyDescent="0.2">
      <c r="D38" s="1"/>
      <c r="E38" s="2"/>
      <c r="F38" s="1"/>
      <c r="G38" s="51"/>
      <c r="H38" s="51"/>
      <c r="I38" s="51"/>
      <c r="J38" s="51"/>
      <c r="K38" s="1"/>
    </row>
    <row r="39" spans="4:13" ht="14.1" customHeight="1" x14ac:dyDescent="0.2">
      <c r="D39" s="1"/>
      <c r="E39" s="50"/>
      <c r="F39" s="46"/>
      <c r="G39" s="51"/>
      <c r="H39" s="51"/>
      <c r="I39" s="51"/>
      <c r="J39" s="51"/>
      <c r="K39" s="1"/>
    </row>
    <row r="40" spans="4:13" x14ac:dyDescent="0.2">
      <c r="D40" s="1"/>
      <c r="E40" s="1"/>
      <c r="F40" s="2"/>
      <c r="G40" s="1"/>
      <c r="H40" s="1"/>
      <c r="I40" s="1"/>
      <c r="J40" s="1"/>
      <c r="K40" s="1"/>
      <c r="M40" s="52"/>
    </row>
    <row r="41" spans="4:13" x14ac:dyDescent="0.2">
      <c r="D41" s="1"/>
      <c r="E41" s="1"/>
      <c r="F41" s="2"/>
      <c r="G41" s="1"/>
      <c r="H41" s="1"/>
      <c r="I41" s="1"/>
      <c r="J41" s="1"/>
      <c r="K41" s="1"/>
    </row>
    <row r="42" spans="4:13" x14ac:dyDescent="0.2">
      <c r="D42" s="1"/>
      <c r="E42" s="1"/>
      <c r="F42" s="53"/>
      <c r="G42" s="1"/>
      <c r="H42" s="1"/>
      <c r="I42" s="1"/>
      <c r="J42" s="1"/>
      <c r="K42" s="1"/>
    </row>
    <row r="43" spans="4:13" x14ac:dyDescent="0.2">
      <c r="D43" s="1"/>
      <c r="E43" s="1"/>
      <c r="F43" s="53"/>
      <c r="G43" s="1"/>
      <c r="H43" s="1"/>
      <c r="I43" s="1"/>
      <c r="J43" s="1"/>
      <c r="K43" s="1"/>
    </row>
    <row r="44" spans="4:13" x14ac:dyDescent="0.2">
      <c r="D44" s="1"/>
      <c r="E44" s="1"/>
      <c r="F44" s="53"/>
      <c r="G44" s="1"/>
      <c r="H44" s="1"/>
      <c r="I44" s="1"/>
      <c r="J44" s="1"/>
      <c r="K44" s="1"/>
    </row>
    <row r="45" spans="4:13" x14ac:dyDescent="0.2">
      <c r="D45" s="1"/>
      <c r="E45" s="1"/>
      <c r="F45" s="53"/>
      <c r="G45" s="1"/>
      <c r="H45" s="1"/>
      <c r="I45" s="1"/>
      <c r="J45" s="1"/>
      <c r="K45" s="1"/>
    </row>
    <row r="46" spans="4:13" x14ac:dyDescent="0.2">
      <c r="D46" s="1"/>
      <c r="E46" s="1"/>
      <c r="F46" s="53"/>
      <c r="G46" s="1"/>
      <c r="H46" s="1"/>
      <c r="I46" s="1"/>
      <c r="J46" s="1"/>
      <c r="K46" s="1"/>
    </row>
    <row r="47" spans="4:13" x14ac:dyDescent="0.2">
      <c r="D47" s="1"/>
      <c r="E47" s="1"/>
      <c r="F47" s="53"/>
      <c r="G47" s="1"/>
      <c r="H47" s="1"/>
      <c r="I47" s="1"/>
      <c r="J47" s="1"/>
      <c r="K47" s="1"/>
    </row>
    <row r="48" spans="4:13" x14ac:dyDescent="0.2">
      <c r="D48" s="1"/>
      <c r="E48" s="1"/>
      <c r="F48" s="53"/>
      <c r="G48" s="1"/>
      <c r="H48" s="1"/>
      <c r="I48" s="1"/>
      <c r="J48" s="1"/>
      <c r="K48" s="1"/>
    </row>
    <row r="49" spans="4:11" x14ac:dyDescent="0.2">
      <c r="D49" s="1"/>
      <c r="E49" s="1"/>
      <c r="F49" s="53"/>
      <c r="G49" s="1"/>
      <c r="H49" s="1"/>
      <c r="I49" s="1"/>
      <c r="J49" s="1"/>
      <c r="K49" s="1"/>
    </row>
    <row r="50" spans="4:11" x14ac:dyDescent="0.2">
      <c r="D50" s="1"/>
      <c r="E50" s="1"/>
      <c r="F50" s="53"/>
      <c r="G50" s="1"/>
      <c r="H50" s="1"/>
      <c r="I50" s="1"/>
      <c r="J50" s="1"/>
      <c r="K50" s="1"/>
    </row>
    <row r="51" spans="4:11" x14ac:dyDescent="0.2">
      <c r="D51" s="1"/>
      <c r="E51" s="1"/>
      <c r="F51" s="53"/>
      <c r="G51" s="1"/>
      <c r="H51" s="1"/>
      <c r="I51" s="1"/>
      <c r="J51" s="1"/>
      <c r="K51" s="1"/>
    </row>
    <row r="52" spans="4:11" x14ac:dyDescent="0.2">
      <c r="D52" s="1"/>
      <c r="E52" s="1"/>
      <c r="F52" s="2"/>
      <c r="G52" s="1"/>
      <c r="H52" s="1"/>
      <c r="I52" s="1"/>
      <c r="J52" s="1"/>
      <c r="K52" s="1"/>
    </row>
    <row r="53" spans="4:11" x14ac:dyDescent="0.2"/>
    <row r="54" spans="4:11" x14ac:dyDescent="0.2"/>
    <row r="55" spans="4:11" x14ac:dyDescent="0.2"/>
    <row r="56" spans="4:11" x14ac:dyDescent="0.2"/>
    <row r="57" spans="4:11" x14ac:dyDescent="0.2"/>
    <row r="58" spans="4:11" x14ac:dyDescent="0.2"/>
    <row r="59" spans="4:11" x14ac:dyDescent="0.2"/>
    <row r="60" spans="4:11" x14ac:dyDescent="0.2"/>
    <row r="61" spans="4:11" x14ac:dyDescent="0.2"/>
    <row r="62" spans="4:11" x14ac:dyDescent="0.2"/>
    <row r="63" spans="4:11" x14ac:dyDescent="0.2"/>
    <row r="64" spans="4:11" x14ac:dyDescent="0.2"/>
  </sheetData>
  <mergeCells count="4">
    <mergeCell ref="G38:H38"/>
    <mergeCell ref="I38:J38"/>
    <mergeCell ref="G39:H39"/>
    <mergeCell ref="I39:J39"/>
  </mergeCells>
  <printOptions horizontalCentered="1"/>
  <pageMargins left="0" right="0" top="0.74803149606299213" bottom="0.74803149606299213" header="0.31496062992125984" footer="0.31496062992125984"/>
  <pageSetup scale="46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2020-08-19T19:54:15Z</cp:lastPrinted>
  <dcterms:created xsi:type="dcterms:W3CDTF">2020-08-19T19:51:08Z</dcterms:created>
  <dcterms:modified xsi:type="dcterms:W3CDTF">2020-08-19T19:54:27Z</dcterms:modified>
</cp:coreProperties>
</file>