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Información Contable\Archivos Excel\"/>
    </mc:Choice>
  </mc:AlternateContent>
  <xr:revisionPtr revIDLastSave="0" documentId="8_{79678551-BCB9-44CC-A4C7-34094A1410C5}" xr6:coauthVersionLast="36" xr6:coauthVersionMax="36" xr10:uidLastSave="{00000000-0000-0000-0000-000000000000}"/>
  <bookViews>
    <workbookView xWindow="0" yWindow="0" windowWidth="12800" windowHeight="5740" xr2:uid="{FD229475-B424-4B9A-BA70-081A093CDD11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rint_Area" localSheetId="0">EAA!$D$1:$K$41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J19" i="1" s="1"/>
  <c r="H19" i="1"/>
  <c r="G19" i="1"/>
  <c r="F19" i="1"/>
  <c r="J17" i="1"/>
  <c r="I17" i="1"/>
  <c r="I16" i="1"/>
  <c r="J16" i="1" s="1"/>
  <c r="J15" i="1"/>
  <c r="I15" i="1"/>
  <c r="I14" i="1"/>
  <c r="J14" i="1" s="1"/>
  <c r="J13" i="1"/>
  <c r="I13" i="1"/>
  <c r="I12" i="1"/>
  <c r="J12" i="1" s="1"/>
  <c r="J11" i="1"/>
  <c r="J10" i="1" s="1"/>
  <c r="J8" i="1" s="1"/>
  <c r="I11" i="1"/>
  <c r="I10" i="1" s="1"/>
  <c r="H10" i="1"/>
  <c r="H8" i="1" s="1"/>
  <c r="G10" i="1"/>
  <c r="G8" i="1" s="1"/>
  <c r="F10" i="1"/>
  <c r="F8" i="1"/>
  <c r="I19" i="1" l="1"/>
  <c r="I8" i="1" s="1"/>
</calcChain>
</file>

<file path=xl/sharedStrings.xml><?xml version="1.0" encoding="utf-8"?>
<sst xmlns="http://schemas.openxmlformats.org/spreadsheetml/2006/main" count="32" uniqueCount="32">
  <si>
    <t>Régimen de Protección Social en Salud del Estado de Guanajuato</t>
  </si>
  <si>
    <t>Estado Analítico del Activo</t>
  </si>
  <si>
    <t>Del 1 de Enero al 31 de marzo de 2020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</si>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</sst>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2" fillId="2" borderId="0" xfId="0" applyFont="1" applyFill="1" applyAlignment="1" applyProtection="1">
      <alignment wrapText="1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 applyProtection="1">
      <alignment horizontal="centerContinuous" vertical="center" wrapText="1"/>
      <protection hidden="1"/>
    </xf>
    <xf numFmtId="0" fontId="4" fillId="3" borderId="2" xfId="0" applyFont="1" applyFill="1" applyBorder="1" applyAlignment="1" applyProtection="1">
      <alignment horizontal="centerContinuous" vertical="center" wrapText="1"/>
      <protection hidden="1"/>
    </xf>
    <xf numFmtId="0" fontId="4" fillId="3" borderId="3" xfId="0" applyFont="1" applyFill="1" applyBorder="1" applyAlignment="1" applyProtection="1">
      <alignment horizontal="centerContinuous" vertical="center" wrapText="1"/>
      <protection hidden="1"/>
    </xf>
    <xf numFmtId="0" fontId="3" fillId="2" borderId="0" xfId="0" applyFont="1" applyFill="1" applyBorder="1" applyProtection="1">
      <protection hidden="1"/>
    </xf>
    <xf numFmtId="0" fontId="4" fillId="3" borderId="4" xfId="0" applyFont="1" applyFill="1" applyBorder="1" applyAlignment="1" applyProtection="1">
      <alignment horizontal="centerContinuous" vertical="center" wrapText="1"/>
      <protection hidden="1"/>
    </xf>
    <xf numFmtId="0" fontId="4" fillId="3" borderId="0" xfId="0" applyFont="1" applyFill="1" applyBorder="1" applyAlignment="1" applyProtection="1">
      <alignment horizontal="centerContinuous" vertical="center" wrapText="1"/>
      <protection hidden="1"/>
    </xf>
    <xf numFmtId="0" fontId="4" fillId="3" borderId="5" xfId="0" applyFont="1" applyFill="1" applyBorder="1" applyAlignment="1" applyProtection="1">
      <alignment horizontal="centerContinuous" vertical="center" wrapText="1"/>
      <protection hidden="1"/>
    </xf>
    <xf numFmtId="0" fontId="4" fillId="3" borderId="4" xfId="2" applyFont="1" applyFill="1" applyBorder="1" applyAlignment="1" applyProtection="1">
      <alignment horizontal="centerContinuous" vertical="center"/>
      <protection hidden="1"/>
    </xf>
    <xf numFmtId="0" fontId="4" fillId="3" borderId="0" xfId="2" applyFont="1" applyFill="1" applyBorder="1" applyAlignment="1" applyProtection="1">
      <alignment horizontal="centerContinuous" vertical="center" wrapText="1"/>
      <protection hidden="1"/>
    </xf>
    <xf numFmtId="0" fontId="4" fillId="3" borderId="5" xfId="2" applyFont="1" applyFill="1" applyBorder="1" applyAlignment="1" applyProtection="1">
      <alignment horizontal="centerContinuous" vertical="center" wrapText="1"/>
      <protection hidden="1"/>
    </xf>
    <xf numFmtId="0" fontId="4" fillId="3" borderId="6" xfId="0" applyFont="1" applyFill="1" applyBorder="1" applyAlignment="1" applyProtection="1">
      <alignment horizontal="centerContinuous" vertical="center" wrapText="1"/>
      <protection hidden="1"/>
    </xf>
    <xf numFmtId="0" fontId="4" fillId="3" borderId="7" xfId="0" applyFont="1" applyFill="1" applyBorder="1" applyAlignment="1" applyProtection="1">
      <alignment horizontal="centerContinuous" vertical="center" wrapText="1"/>
      <protection hidden="1"/>
    </xf>
    <xf numFmtId="0" fontId="4" fillId="3" borderId="8" xfId="0" applyFont="1" applyFill="1" applyBorder="1" applyAlignment="1" applyProtection="1">
      <alignment horizontal="centerContinuous" vertical="center" wrapTex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4" fillId="3" borderId="1" xfId="2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Protection="1">
      <protection hidden="1"/>
    </xf>
    <xf numFmtId="0" fontId="4" fillId="3" borderId="6" xfId="2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7" xfId="2" applyFont="1" applyFill="1" applyBorder="1" applyAlignment="1" applyProtection="1">
      <alignment horizontal="center" vertical="center" wrapText="1"/>
      <protection hidden="1"/>
    </xf>
    <xf numFmtId="0" fontId="4" fillId="3" borderId="8" xfId="2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vertical="top" wrapText="1"/>
      <protection hidden="1"/>
    </xf>
    <xf numFmtId="3" fontId="7" fillId="2" borderId="0" xfId="0" applyNumberFormat="1" applyFont="1" applyFill="1" applyBorder="1" applyAlignment="1" applyProtection="1">
      <alignment vertical="top" wrapText="1"/>
      <protection hidden="1"/>
    </xf>
    <xf numFmtId="3" fontId="7" fillId="2" borderId="0" xfId="0" applyNumberFormat="1" applyFont="1" applyFill="1" applyBorder="1" applyAlignment="1" applyProtection="1">
      <alignment wrapText="1"/>
      <protection hidden="1"/>
    </xf>
    <xf numFmtId="3" fontId="7" fillId="2" borderId="3" xfId="0" applyNumberFormat="1" applyFont="1" applyFill="1" applyBorder="1" applyAlignment="1" applyProtection="1">
      <alignment wrapText="1"/>
      <protection hidden="1"/>
    </xf>
    <xf numFmtId="0" fontId="7" fillId="2" borderId="4" xfId="0" applyFont="1" applyFill="1" applyBorder="1" applyAlignment="1" applyProtection="1">
      <alignment vertical="top" wrapText="1"/>
      <protection hidden="1"/>
    </xf>
    <xf numFmtId="3" fontId="7" fillId="2" borderId="5" xfId="0" applyNumberFormat="1" applyFont="1" applyFill="1" applyBorder="1" applyAlignment="1" applyProtection="1">
      <alignment vertical="top" wrapText="1"/>
      <protection hidden="1"/>
    </xf>
    <xf numFmtId="0" fontId="4" fillId="2" borderId="4" xfId="0" applyFont="1" applyFill="1" applyBorder="1" applyAlignment="1" applyProtection="1">
      <alignment vertical="top"/>
      <protection hidden="1"/>
    </xf>
    <xf numFmtId="3" fontId="7" fillId="2" borderId="0" xfId="1" applyNumberFormat="1" applyFont="1" applyFill="1" applyBorder="1" applyAlignment="1" applyProtection="1">
      <alignment vertical="top" wrapText="1"/>
      <protection hidden="1"/>
    </xf>
    <xf numFmtId="3" fontId="7" fillId="2" borderId="0" xfId="1" applyNumberFormat="1" applyFont="1" applyFill="1" applyBorder="1" applyAlignment="1" applyProtection="1">
      <alignment wrapText="1"/>
      <protection hidden="1"/>
    </xf>
    <xf numFmtId="3" fontId="7" fillId="2" borderId="5" xfId="1" applyNumberFormat="1" applyFont="1" applyFill="1" applyBorder="1" applyAlignment="1" applyProtection="1">
      <alignment wrapText="1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3" fontId="8" fillId="2" borderId="0" xfId="1" applyNumberFormat="1" applyFont="1" applyFill="1" applyBorder="1" applyAlignment="1" applyProtection="1">
      <alignment horizontal="right" vertical="center" wrapText="1"/>
      <protection hidden="1"/>
    </xf>
    <xf numFmtId="3" fontId="3" fillId="2" borderId="0" xfId="0" applyNumberFormat="1" applyFont="1" applyFill="1" applyBorder="1" applyAlignment="1" applyProtection="1">
      <alignment vertical="top" wrapText="1"/>
      <protection hidden="1"/>
    </xf>
    <xf numFmtId="3" fontId="8" fillId="2" borderId="5" xfId="1" applyNumberFormat="1" applyFont="1" applyFill="1" applyBorder="1" applyAlignment="1" applyProtection="1">
      <alignment horizontal="right" vertical="center" wrapText="1"/>
      <protection hidden="1"/>
    </xf>
    <xf numFmtId="0" fontId="3" fillId="2" borderId="4" xfId="0" applyFont="1" applyFill="1" applyBorder="1" applyAlignment="1" applyProtection="1">
      <alignment vertical="top"/>
      <protection hidden="1"/>
    </xf>
    <xf numFmtId="3" fontId="8" fillId="2" borderId="0" xfId="1" applyNumberFormat="1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3" fillId="2" borderId="0" xfId="0" applyFont="1" applyFill="1" applyProtection="1">
      <protection hidden="1"/>
    </xf>
    <xf numFmtId="0" fontId="3" fillId="2" borderId="4" xfId="0" applyFont="1" applyFill="1" applyBorder="1" applyAlignment="1" applyProtection="1">
      <alignment horizontal="left" vertical="top"/>
      <protection hidden="1"/>
    </xf>
    <xf numFmtId="3" fontId="3" fillId="2" borderId="0" xfId="1" applyNumberFormat="1" applyFont="1" applyFill="1" applyBorder="1" applyAlignment="1" applyProtection="1">
      <alignment vertical="top" wrapText="1"/>
      <protection hidden="1"/>
    </xf>
    <xf numFmtId="3" fontId="3" fillId="2" borderId="5" xfId="1" applyNumberFormat="1" applyFont="1" applyFill="1" applyBorder="1" applyAlignment="1" applyProtection="1">
      <alignment vertical="top" wrapText="1"/>
      <protection hidden="1"/>
    </xf>
    <xf numFmtId="3" fontId="7" fillId="2" borderId="5" xfId="1" applyNumberFormat="1" applyFont="1" applyFill="1" applyBorder="1" applyAlignment="1" applyProtection="1">
      <alignment vertical="top" wrapText="1"/>
      <protection hidden="1"/>
    </xf>
    <xf numFmtId="0" fontId="3" fillId="2" borderId="6" xfId="0" applyFont="1" applyFill="1" applyBorder="1" applyAlignment="1" applyProtection="1">
      <alignment horizontal="left" vertical="top" wrapText="1"/>
      <protection hidden="1"/>
    </xf>
    <xf numFmtId="3" fontId="3" fillId="2" borderId="7" xfId="1" applyNumberFormat="1" applyFont="1" applyFill="1" applyBorder="1" applyAlignment="1" applyProtection="1">
      <alignment vertical="top" wrapText="1"/>
      <protection hidden="1"/>
    </xf>
    <xf numFmtId="3" fontId="3" fillId="2" borderId="7" xfId="0" applyNumberFormat="1" applyFont="1" applyFill="1" applyBorder="1" applyAlignment="1" applyProtection="1">
      <alignment vertical="top" wrapText="1"/>
      <protection hidden="1"/>
    </xf>
    <xf numFmtId="3" fontId="3" fillId="2" borderId="8" xfId="0" applyNumberFormat="1" applyFont="1" applyFill="1" applyBorder="1" applyAlignment="1" applyProtection="1">
      <alignment vertical="top" wrapText="1"/>
      <protection hidden="1"/>
    </xf>
    <xf numFmtId="0" fontId="8" fillId="2" borderId="0" xfId="0" applyFont="1" applyFill="1" applyBorder="1" applyAlignment="1" applyProtection="1">
      <alignment vertical="top"/>
      <protection hidden="1"/>
    </xf>
    <xf numFmtId="0" fontId="5" fillId="2" borderId="0" xfId="0" applyFont="1" applyFill="1" applyBorder="1" applyAlignment="1" applyProtection="1">
      <alignment vertical="top" wrapText="1"/>
      <protection hidden="1"/>
    </xf>
    <xf numFmtId="43" fontId="5" fillId="2" borderId="0" xfId="1" applyFont="1" applyFill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wrapText="1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0" xfId="0" applyFont="1" applyFill="1" applyBorder="1" applyAlignment="1" applyProtection="1">
      <alignment horizontal="center" vertical="top" wrapText="1"/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4" fontId="2" fillId="2" borderId="0" xfId="0" applyNumberFormat="1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Normal 2" xfId="2" xr:uid="{3660F9D7-0730-4A1A-99C8-86FD3DDF5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</xdr:colOff>
      <xdr:row>40</xdr:row>
      <xdr:rowOff>9526</xdr:rowOff>
    </xdr:from>
    <xdr:to>
      <xdr:col>9</xdr:col>
      <xdr:colOff>2197742</xdr:colOff>
      <xdr:row>45</xdr:row>
      <xdr:rowOff>60327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7569B64-CB0C-447A-B5C9-11E4FBF42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312" y="9540876"/>
          <a:ext cx="19731680" cy="860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20/Conac/Estados%20Financieros%20CONAC%20Concentr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  <sheetName val="EAI.2"/>
      <sheetName val="EAI Complementario"/>
      <sheetName val="CAdmon.1"/>
      <sheetName val="CAdmon.2"/>
      <sheetName val="CAdmon.3"/>
      <sheetName val="COG"/>
      <sheetName val="CETG"/>
      <sheetName val="CF.FF"/>
      <sheetName val="EN"/>
      <sheetName val="ID"/>
      <sheetName val="FF"/>
      <sheetName val="IPF"/>
      <sheetName val="GCP"/>
      <sheetName val="PPI"/>
      <sheetName val="IR"/>
      <sheetName val="Esq Bur (libre)"/>
      <sheetName val="Rel Cta Banc"/>
      <sheetName val="MPASUB"/>
      <sheetName val="DGTOF"/>
      <sheetName val="RBM"/>
      <sheetName val="RBI"/>
      <sheetName val="Info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D71F6-F117-4365-8AA3-7558956D9CE1}">
  <sheetPr>
    <tabColor rgb="FF00B050"/>
    <pageSetUpPr fitToPage="1"/>
  </sheetPr>
  <dimension ref="A1:M65"/>
  <sheetViews>
    <sheetView showGridLines="0" tabSelected="1" topLeftCell="D11" zoomScale="46" zoomScaleNormal="100" zoomScalePageLayoutView="40" workbookViewId="0">
      <selection activeCell="C1" sqref="C1"/>
    </sheetView>
  </sheetViews>
  <sheetFormatPr baseColWidth="10" defaultColWidth="0" defaultRowHeight="12.5" customHeight="1" zeroHeight="1" x14ac:dyDescent="0.25"/>
  <cols>
    <col min="1" max="2" width="0" style="3" hidden="1" customWidth="1"/>
    <col min="3" max="3" width="11.453125" style="3" hidden="1" customWidth="1"/>
    <col min="4" max="4" width="11.453125" style="3" customWidth="1"/>
    <col min="5" max="5" width="92.54296875" style="3" customWidth="1"/>
    <col min="6" max="6" width="39.7265625" style="65" customWidth="1"/>
    <col min="7" max="7" width="44.26953125" style="3" customWidth="1"/>
    <col min="8" max="8" width="35.54296875" style="3" customWidth="1"/>
    <col min="9" max="9" width="39.54296875" style="3" customWidth="1"/>
    <col min="10" max="10" width="33.26953125" style="3" customWidth="1"/>
    <col min="11" max="11" width="11.453125" style="3" customWidth="1"/>
    <col min="12" max="13" width="11.453125" style="3" hidden="1" customWidth="1"/>
    <col min="14" max="16384" width="11.453125" style="3" hidden="1"/>
  </cols>
  <sheetData>
    <row r="1" spans="4:11" ht="22.5" customHeight="1" x14ac:dyDescent="0.25">
      <c r="D1" s="1"/>
      <c r="E1" s="1"/>
      <c r="F1" s="2"/>
      <c r="G1" s="1"/>
      <c r="H1" s="1"/>
      <c r="I1" s="1"/>
      <c r="J1" s="1"/>
      <c r="K1" s="1"/>
    </row>
    <row r="2" spans="4:11" s="8" customFormat="1" ht="21" customHeight="1" x14ac:dyDescent="0.4">
      <c r="D2" s="4"/>
      <c r="E2" s="5" t="s">
        <v>0</v>
      </c>
      <c r="F2" s="6"/>
      <c r="G2" s="6"/>
      <c r="H2" s="6"/>
      <c r="I2" s="6"/>
      <c r="J2" s="7"/>
      <c r="K2" s="4"/>
    </row>
    <row r="3" spans="4:11" s="8" customFormat="1" ht="21" customHeight="1" x14ac:dyDescent="0.4">
      <c r="D3" s="4"/>
      <c r="E3" s="9" t="s">
        <v>1</v>
      </c>
      <c r="F3" s="10"/>
      <c r="G3" s="10"/>
      <c r="H3" s="10"/>
      <c r="I3" s="10"/>
      <c r="J3" s="11"/>
      <c r="K3" s="4"/>
    </row>
    <row r="4" spans="4:11" s="8" customFormat="1" ht="21" customHeight="1" x14ac:dyDescent="0.4">
      <c r="D4" s="4"/>
      <c r="E4" s="12" t="s">
        <v>2</v>
      </c>
      <c r="F4" s="13"/>
      <c r="G4" s="13"/>
      <c r="H4" s="13"/>
      <c r="I4" s="13"/>
      <c r="J4" s="14"/>
      <c r="K4" s="4"/>
    </row>
    <row r="5" spans="4:11" s="8" customFormat="1" ht="21" customHeight="1" x14ac:dyDescent="0.4">
      <c r="D5" s="4"/>
      <c r="E5" s="15" t="s">
        <v>3</v>
      </c>
      <c r="F5" s="16"/>
      <c r="G5" s="16"/>
      <c r="H5" s="16"/>
      <c r="I5" s="16"/>
      <c r="J5" s="17"/>
      <c r="K5" s="4"/>
    </row>
    <row r="6" spans="4:11" s="23" customFormat="1" ht="20" x14ac:dyDescent="0.4">
      <c r="D6" s="18"/>
      <c r="E6" s="19" t="s">
        <v>4</v>
      </c>
      <c r="F6" s="20" t="s">
        <v>5</v>
      </c>
      <c r="G6" s="20" t="s">
        <v>6</v>
      </c>
      <c r="H6" s="21" t="s">
        <v>7</v>
      </c>
      <c r="I6" s="21" t="s">
        <v>8</v>
      </c>
      <c r="J6" s="22" t="s">
        <v>9</v>
      </c>
      <c r="K6" s="18"/>
    </row>
    <row r="7" spans="4:11" s="23" customFormat="1" ht="21" customHeight="1" x14ac:dyDescent="0.4">
      <c r="D7" s="18"/>
      <c r="E7" s="24"/>
      <c r="F7" s="25">
        <v>1</v>
      </c>
      <c r="G7" s="25">
        <v>2</v>
      </c>
      <c r="H7" s="26">
        <v>3</v>
      </c>
      <c r="I7" s="26" t="s">
        <v>10</v>
      </c>
      <c r="J7" s="27" t="s">
        <v>11</v>
      </c>
      <c r="K7" s="18"/>
    </row>
    <row r="8" spans="4:11" s="8" customFormat="1" ht="21" customHeight="1" x14ac:dyDescent="0.4">
      <c r="D8" s="4"/>
      <c r="E8" s="28" t="s">
        <v>12</v>
      </c>
      <c r="F8" s="29">
        <f>F10+F19</f>
        <v>94251108.530000001</v>
      </c>
      <c r="G8" s="29">
        <f>G10+G19</f>
        <v>339506551.61000001</v>
      </c>
      <c r="H8" s="30">
        <f>H10+H19</f>
        <v>397994647.28999996</v>
      </c>
      <c r="I8" s="30">
        <f>I10+I19</f>
        <v>35763012.850000046</v>
      </c>
      <c r="J8" s="31">
        <f>J10+J19</f>
        <v>-58488095.679999948</v>
      </c>
      <c r="K8" s="4"/>
    </row>
    <row r="9" spans="4:11" s="8" customFormat="1" ht="21" customHeight="1" x14ac:dyDescent="0.4">
      <c r="D9" s="4"/>
      <c r="E9" s="32"/>
      <c r="F9" s="29"/>
      <c r="G9" s="30"/>
      <c r="H9" s="30"/>
      <c r="I9" s="29"/>
      <c r="J9" s="33"/>
      <c r="K9" s="4"/>
    </row>
    <row r="10" spans="4:11" s="8" customFormat="1" ht="21" customHeight="1" x14ac:dyDescent="0.4">
      <c r="D10" s="4"/>
      <c r="E10" s="34" t="s">
        <v>13</v>
      </c>
      <c r="F10" s="35">
        <f>SUM(F11:F17)</f>
        <v>85565463.129999995</v>
      </c>
      <c r="G10" s="35">
        <f>SUM(G11:G17)</f>
        <v>339506551.61000001</v>
      </c>
      <c r="H10" s="36">
        <f>SUM(H11:H17)</f>
        <v>397994647.28999996</v>
      </c>
      <c r="I10" s="36">
        <f>SUM(I11:I17)</f>
        <v>27077367.450000048</v>
      </c>
      <c r="J10" s="37">
        <f>SUM(J11:J17)</f>
        <v>-58488095.679999948</v>
      </c>
      <c r="K10" s="4"/>
    </row>
    <row r="11" spans="4:11" s="8" customFormat="1" ht="21" customHeight="1" x14ac:dyDescent="0.4">
      <c r="D11" s="4"/>
      <c r="E11" s="38" t="s">
        <v>14</v>
      </c>
      <c r="F11" s="39">
        <v>84815375.069999993</v>
      </c>
      <c r="G11" s="39">
        <v>199073047.02000001</v>
      </c>
      <c r="H11" s="39">
        <v>257775942.88999999</v>
      </c>
      <c r="I11" s="40">
        <f t="shared" ref="I11:I17" si="0">F11+G11-H11</f>
        <v>26112479.200000048</v>
      </c>
      <c r="J11" s="41">
        <f>I11-F11</f>
        <v>-58702895.869999945</v>
      </c>
      <c r="K11" s="4"/>
    </row>
    <row r="12" spans="4:11" s="8" customFormat="1" ht="21" customHeight="1" x14ac:dyDescent="0.4">
      <c r="D12" s="4"/>
      <c r="E12" s="38" t="s">
        <v>15</v>
      </c>
      <c r="F12" s="39">
        <v>134152.06</v>
      </c>
      <c r="G12" s="39">
        <v>140433504.59</v>
      </c>
      <c r="H12" s="39">
        <v>140218704.40000001</v>
      </c>
      <c r="I12" s="40">
        <f t="shared" si="0"/>
        <v>348952.25</v>
      </c>
      <c r="J12" s="41">
        <f t="shared" ref="J12:J17" si="1">I12-F12</f>
        <v>214800.19</v>
      </c>
      <c r="K12" s="4"/>
    </row>
    <row r="13" spans="4:11" s="8" customFormat="1" ht="21" customHeight="1" x14ac:dyDescent="0.4">
      <c r="D13" s="4"/>
      <c r="E13" s="42" t="s">
        <v>16</v>
      </c>
      <c r="F13" s="43">
        <v>0</v>
      </c>
      <c r="G13" s="43">
        <v>0</v>
      </c>
      <c r="H13" s="43">
        <v>0</v>
      </c>
      <c r="I13" s="40">
        <f t="shared" si="0"/>
        <v>0</v>
      </c>
      <c r="J13" s="41">
        <f t="shared" si="1"/>
        <v>0</v>
      </c>
      <c r="K13" s="4"/>
    </row>
    <row r="14" spans="4:11" s="8" customFormat="1" ht="21" customHeight="1" x14ac:dyDescent="0.4">
      <c r="D14" s="4"/>
      <c r="E14" s="42" t="s">
        <v>17</v>
      </c>
      <c r="F14" s="43">
        <v>0</v>
      </c>
      <c r="G14" s="43">
        <v>0</v>
      </c>
      <c r="H14" s="43">
        <v>0</v>
      </c>
      <c r="I14" s="40">
        <f t="shared" si="0"/>
        <v>0</v>
      </c>
      <c r="J14" s="41">
        <f t="shared" si="1"/>
        <v>0</v>
      </c>
      <c r="K14" s="4"/>
    </row>
    <row r="15" spans="4:11" s="8" customFormat="1" ht="21" customHeight="1" x14ac:dyDescent="0.4">
      <c r="D15" s="4"/>
      <c r="E15" s="42" t="s">
        <v>18</v>
      </c>
      <c r="F15" s="43">
        <v>0</v>
      </c>
      <c r="G15" s="43">
        <v>0</v>
      </c>
      <c r="H15" s="43">
        <v>0</v>
      </c>
      <c r="I15" s="40">
        <f t="shared" si="0"/>
        <v>0</v>
      </c>
      <c r="J15" s="41">
        <f t="shared" si="1"/>
        <v>0</v>
      </c>
      <c r="K15" s="4"/>
    </row>
    <row r="16" spans="4:11" s="8" customFormat="1" ht="21" customHeight="1" x14ac:dyDescent="0.4">
      <c r="D16" s="4"/>
      <c r="E16" s="42" t="s">
        <v>19</v>
      </c>
      <c r="F16" s="43">
        <v>0</v>
      </c>
      <c r="G16" s="43">
        <v>0</v>
      </c>
      <c r="H16" s="43">
        <v>0</v>
      </c>
      <c r="I16" s="40">
        <f t="shared" si="0"/>
        <v>0</v>
      </c>
      <c r="J16" s="41">
        <f t="shared" si="1"/>
        <v>0</v>
      </c>
      <c r="K16" s="4"/>
    </row>
    <row r="17" spans="4:11" s="45" customFormat="1" ht="21" customHeight="1" x14ac:dyDescent="0.4">
      <c r="D17" s="44"/>
      <c r="E17" s="42" t="s">
        <v>20</v>
      </c>
      <c r="F17" s="43">
        <v>615936</v>
      </c>
      <c r="G17" s="43">
        <v>0</v>
      </c>
      <c r="H17" s="43">
        <v>0</v>
      </c>
      <c r="I17" s="40">
        <f t="shared" si="0"/>
        <v>615936</v>
      </c>
      <c r="J17" s="41">
        <f t="shared" si="1"/>
        <v>0</v>
      </c>
      <c r="K17" s="44"/>
    </row>
    <row r="18" spans="4:11" s="45" customFormat="1" ht="21" customHeight="1" x14ac:dyDescent="0.4">
      <c r="D18" s="44"/>
      <c r="E18" s="46"/>
      <c r="F18" s="47"/>
      <c r="G18" s="47"/>
      <c r="H18" s="47"/>
      <c r="I18" s="47"/>
      <c r="J18" s="48"/>
      <c r="K18" s="44"/>
    </row>
    <row r="19" spans="4:11" s="45" customFormat="1" ht="21" customHeight="1" x14ac:dyDescent="0.4">
      <c r="D19" s="44"/>
      <c r="E19" s="34" t="s">
        <v>21</v>
      </c>
      <c r="F19" s="35">
        <f>SUM(F20:F28)</f>
        <v>8685645.3999999985</v>
      </c>
      <c r="G19" s="35">
        <f>SUM(G20:G28)</f>
        <v>0</v>
      </c>
      <c r="H19" s="35">
        <f>SUM(H20:H28)</f>
        <v>0</v>
      </c>
      <c r="I19" s="35">
        <f>SUM(I20:I28)</f>
        <v>8685645.3999999985</v>
      </c>
      <c r="J19" s="49">
        <f>SUM(J20:J28)</f>
        <v>0</v>
      </c>
      <c r="K19" s="44"/>
    </row>
    <row r="20" spans="4:11" s="45" customFormat="1" ht="21" customHeight="1" x14ac:dyDescent="0.4">
      <c r="D20" s="44"/>
      <c r="E20" s="42" t="s">
        <v>22</v>
      </c>
      <c r="F20" s="43">
        <v>0</v>
      </c>
      <c r="G20" s="43">
        <v>0</v>
      </c>
      <c r="H20" s="43">
        <v>0</v>
      </c>
      <c r="I20" s="40">
        <f>F20+G20-H20</f>
        <v>0</v>
      </c>
      <c r="J20" s="41">
        <f t="shared" ref="J20:J28" si="2">I20-F20</f>
        <v>0</v>
      </c>
      <c r="K20" s="44"/>
    </row>
    <row r="21" spans="4:11" s="45" customFormat="1" ht="21" customHeight="1" x14ac:dyDescent="0.4">
      <c r="D21" s="44"/>
      <c r="E21" s="42" t="s">
        <v>23</v>
      </c>
      <c r="F21" s="43">
        <v>0</v>
      </c>
      <c r="G21" s="43">
        <v>0</v>
      </c>
      <c r="H21" s="43">
        <v>0</v>
      </c>
      <c r="I21" s="40">
        <f t="shared" ref="I21:I28" si="3">F21+G21-H21</f>
        <v>0</v>
      </c>
      <c r="J21" s="41">
        <f t="shared" si="2"/>
        <v>0</v>
      </c>
      <c r="K21" s="44"/>
    </row>
    <row r="22" spans="4:11" s="45" customFormat="1" ht="21" customHeight="1" x14ac:dyDescent="0.4">
      <c r="D22" s="44"/>
      <c r="E22" s="42" t="s">
        <v>24</v>
      </c>
      <c r="F22" s="43">
        <v>0</v>
      </c>
      <c r="G22" s="43">
        <v>0</v>
      </c>
      <c r="H22" s="43">
        <v>0</v>
      </c>
      <c r="I22" s="40">
        <f t="shared" si="3"/>
        <v>0</v>
      </c>
      <c r="J22" s="41">
        <f t="shared" si="2"/>
        <v>0</v>
      </c>
      <c r="K22" s="44"/>
    </row>
    <row r="23" spans="4:11" s="45" customFormat="1" ht="21" customHeight="1" x14ac:dyDescent="0.4">
      <c r="D23" s="44"/>
      <c r="E23" s="42" t="s">
        <v>25</v>
      </c>
      <c r="F23" s="43">
        <v>44169432.439999998</v>
      </c>
      <c r="G23" s="43">
        <v>0</v>
      </c>
      <c r="H23" s="43">
        <v>0</v>
      </c>
      <c r="I23" s="40">
        <f t="shared" si="3"/>
        <v>44169432.439999998</v>
      </c>
      <c r="J23" s="41">
        <f t="shared" si="2"/>
        <v>0</v>
      </c>
      <c r="K23" s="44"/>
    </row>
    <row r="24" spans="4:11" s="45" customFormat="1" ht="21" customHeight="1" x14ac:dyDescent="0.4">
      <c r="D24" s="44"/>
      <c r="E24" s="42" t="s">
        <v>26</v>
      </c>
      <c r="F24" s="43">
        <v>0</v>
      </c>
      <c r="G24" s="43">
        <v>0</v>
      </c>
      <c r="H24" s="43">
        <v>0</v>
      </c>
      <c r="I24" s="40">
        <f t="shared" si="3"/>
        <v>0</v>
      </c>
      <c r="J24" s="41">
        <f t="shared" si="2"/>
        <v>0</v>
      </c>
      <c r="K24" s="44"/>
    </row>
    <row r="25" spans="4:11" s="45" customFormat="1" ht="21" customHeight="1" x14ac:dyDescent="0.4">
      <c r="D25" s="44"/>
      <c r="E25" s="42" t="s">
        <v>27</v>
      </c>
      <c r="F25" s="43">
        <v>-35483787.039999999</v>
      </c>
      <c r="G25" s="43">
        <v>0</v>
      </c>
      <c r="H25" s="43">
        <v>0</v>
      </c>
      <c r="I25" s="40">
        <f t="shared" si="3"/>
        <v>-35483787.039999999</v>
      </c>
      <c r="J25" s="41">
        <f t="shared" si="2"/>
        <v>0</v>
      </c>
      <c r="K25" s="44"/>
    </row>
    <row r="26" spans="4:11" s="45" customFormat="1" ht="21" customHeight="1" x14ac:dyDescent="0.4">
      <c r="D26" s="44"/>
      <c r="E26" s="42" t="s">
        <v>28</v>
      </c>
      <c r="F26" s="43">
        <v>0</v>
      </c>
      <c r="G26" s="43">
        <v>0</v>
      </c>
      <c r="H26" s="43">
        <v>0</v>
      </c>
      <c r="I26" s="40">
        <f t="shared" si="3"/>
        <v>0</v>
      </c>
      <c r="J26" s="41">
        <f t="shared" si="2"/>
        <v>0</v>
      </c>
      <c r="K26" s="44"/>
    </row>
    <row r="27" spans="4:11" s="45" customFormat="1" ht="21" customHeight="1" x14ac:dyDescent="0.4">
      <c r="D27" s="44"/>
      <c r="E27" s="42" t="s">
        <v>29</v>
      </c>
      <c r="F27" s="43">
        <v>0</v>
      </c>
      <c r="G27" s="43">
        <v>0</v>
      </c>
      <c r="H27" s="43">
        <v>0</v>
      </c>
      <c r="I27" s="40">
        <f t="shared" si="3"/>
        <v>0</v>
      </c>
      <c r="J27" s="41">
        <f t="shared" si="2"/>
        <v>0</v>
      </c>
      <c r="K27" s="44"/>
    </row>
    <row r="28" spans="4:11" s="45" customFormat="1" ht="21" customHeight="1" x14ac:dyDescent="0.4">
      <c r="D28" s="44"/>
      <c r="E28" s="42" t="s">
        <v>30</v>
      </c>
      <c r="F28" s="43">
        <v>0</v>
      </c>
      <c r="G28" s="43">
        <v>0</v>
      </c>
      <c r="H28" s="43">
        <v>0</v>
      </c>
      <c r="I28" s="40">
        <f t="shared" si="3"/>
        <v>0</v>
      </c>
      <c r="J28" s="41">
        <f t="shared" si="2"/>
        <v>0</v>
      </c>
      <c r="K28" s="44"/>
    </row>
    <row r="29" spans="4:11" s="45" customFormat="1" ht="21" customHeight="1" x14ac:dyDescent="0.4">
      <c r="D29" s="44"/>
      <c r="E29" s="50"/>
      <c r="F29" s="51"/>
      <c r="G29" s="52"/>
      <c r="H29" s="52"/>
      <c r="I29" s="52"/>
      <c r="J29" s="53"/>
      <c r="K29" s="44"/>
    </row>
    <row r="30" spans="4:11" s="45" customFormat="1" ht="21" customHeight="1" x14ac:dyDescent="0.4">
      <c r="D30" s="44"/>
      <c r="E30" s="54" t="s">
        <v>31</v>
      </c>
      <c r="F30" s="54"/>
      <c r="G30" s="54"/>
      <c r="H30" s="54"/>
      <c r="I30" s="54"/>
      <c r="J30" s="54"/>
      <c r="K30" s="44"/>
    </row>
    <row r="31" spans="4:11" ht="9.75" customHeight="1" x14ac:dyDescent="0.25">
      <c r="D31" s="1"/>
      <c r="E31" s="55"/>
      <c r="F31" s="56"/>
      <c r="G31" s="56"/>
      <c r="H31" s="57"/>
      <c r="I31" s="58"/>
      <c r="J31" s="59"/>
      <c r="K31" s="1"/>
    </row>
    <row r="32" spans="4:11" ht="9.75" customHeight="1" x14ac:dyDescent="0.25">
      <c r="D32" s="1"/>
      <c r="E32" s="55"/>
      <c r="F32" s="56"/>
      <c r="G32" s="56"/>
      <c r="H32" s="57"/>
      <c r="I32" s="58"/>
      <c r="J32" s="59"/>
      <c r="K32" s="1"/>
    </row>
    <row r="33" spans="4:13" ht="9.75" customHeight="1" x14ac:dyDescent="0.25">
      <c r="D33" s="1"/>
      <c r="E33" s="55"/>
      <c r="F33" s="56"/>
      <c r="G33" s="56"/>
      <c r="H33" s="57"/>
      <c r="I33" s="58"/>
      <c r="J33" s="59"/>
      <c r="K33" s="1"/>
    </row>
    <row r="34" spans="4:13" s="61" customFormat="1" x14ac:dyDescent="0.25">
      <c r="D34" s="57"/>
      <c r="E34" s="60"/>
      <c r="F34" s="56"/>
      <c r="G34" s="57"/>
      <c r="H34" s="57"/>
      <c r="I34" s="57"/>
      <c r="J34" s="57"/>
      <c r="K34" s="57"/>
    </row>
    <row r="35" spans="4:13" s="61" customFormat="1" ht="14.15" customHeight="1" x14ac:dyDescent="0.25">
      <c r="D35" s="57"/>
      <c r="E35" s="62"/>
      <c r="F35" s="57"/>
      <c r="G35" s="63"/>
      <c r="H35" s="63"/>
      <c r="I35" s="63"/>
      <c r="J35" s="63"/>
      <c r="K35" s="57"/>
    </row>
    <row r="36" spans="4:13" x14ac:dyDescent="0.25">
      <c r="D36" s="1"/>
      <c r="E36" s="57"/>
      <c r="F36" s="62"/>
      <c r="G36" s="57"/>
      <c r="H36" s="57"/>
      <c r="I36" s="57"/>
      <c r="J36" s="1"/>
      <c r="K36" s="1"/>
      <c r="M36" s="64"/>
    </row>
    <row r="37" spans="4:13" x14ac:dyDescent="0.25">
      <c r="D37" s="1"/>
      <c r="E37" s="1"/>
      <c r="F37" s="2"/>
      <c r="G37" s="1"/>
      <c r="H37" s="1"/>
      <c r="I37" s="1"/>
      <c r="J37" s="1"/>
      <c r="K37" s="1"/>
    </row>
    <row r="38" spans="4:13" x14ac:dyDescent="0.25"/>
    <row r="39" spans="4:13" x14ac:dyDescent="0.25"/>
    <row r="40" spans="4:13" x14ac:dyDescent="0.25"/>
    <row r="41" spans="4:13" x14ac:dyDescent="0.25"/>
    <row r="42" spans="4:13" x14ac:dyDescent="0.25"/>
    <row r="43" spans="4:13" x14ac:dyDescent="0.25"/>
    <row r="44" spans="4:13" x14ac:dyDescent="0.25"/>
    <row r="45" spans="4:13" x14ac:dyDescent="0.25"/>
    <row r="46" spans="4:13" x14ac:dyDescent="0.25"/>
    <row r="47" spans="4:13" x14ac:dyDescent="0.25"/>
    <row r="48" spans="4:13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</sheetData>
  <mergeCells count="3">
    <mergeCell ref="E6:E7"/>
    <mergeCell ref="G35:H35"/>
    <mergeCell ref="I35:J35"/>
  </mergeCells>
  <printOptions horizontalCentered="1"/>
  <pageMargins left="0" right="0" top="0.74803149606299213" bottom="0.74803149606299213" header="0.31496062992125984" footer="0.31496062992125984"/>
  <pageSetup scale="44" fitToHeight="0" orientation="landscape" r:id="rId1"/>
  <headerFooter scaleWithDoc="0"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2020-04-20T15:12:51Z</dcterms:created>
  <dcterms:modified xsi:type="dcterms:W3CDTF">2020-04-20T15:13:27Z</dcterms:modified>
</cp:coreProperties>
</file>