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AA" sheetId="6" r:id="rId1"/>
  </sheets>
  <externalReferences>
    <externalReference r:id="rId2"/>
  </externalReferences>
  <definedNames>
    <definedName name="Print_Area" localSheetId="0">EAA!$D$1:$K$58</definedName>
  </definedNames>
  <calcPr calcId="145621"/>
</workbook>
</file>

<file path=xl/calcChain.xml><?xml version="1.0" encoding="utf-8"?>
<calcChain xmlns="http://schemas.openxmlformats.org/spreadsheetml/2006/main">
  <c r="H13" i="6" l="1"/>
  <c r="I12" i="6" l="1"/>
  <c r="G13" i="6"/>
  <c r="I15" i="6"/>
  <c r="J15" i="6" s="1"/>
  <c r="I16" i="6"/>
  <c r="J16" i="6" s="1"/>
  <c r="I17" i="6"/>
  <c r="J17" i="6" s="1"/>
  <c r="F18" i="6"/>
  <c r="F19" i="6"/>
  <c r="I19" i="6" s="1"/>
  <c r="J19" i="6" s="1"/>
  <c r="F20" i="6"/>
  <c r="I20" i="6" s="1"/>
  <c r="J20" i="6" s="1"/>
  <c r="I21" i="6"/>
  <c r="J21" i="6" s="1"/>
  <c r="G23" i="6"/>
  <c r="H23" i="6"/>
  <c r="F25" i="6"/>
  <c r="I25" i="6" s="1"/>
  <c r="J25" i="6" s="1"/>
  <c r="F26" i="6"/>
  <c r="I26" i="6" s="1"/>
  <c r="J26" i="6" s="1"/>
  <c r="F27" i="6"/>
  <c r="I27" i="6" s="1"/>
  <c r="J27" i="6" s="1"/>
  <c r="I28" i="6"/>
  <c r="J28" i="6" s="1"/>
  <c r="F29" i="6"/>
  <c r="I29" i="6" s="1"/>
  <c r="J29" i="6" s="1"/>
  <c r="I30" i="6"/>
  <c r="J30" i="6" s="1"/>
  <c r="F31" i="6"/>
  <c r="I31" i="6" s="1"/>
  <c r="J31" i="6" s="1"/>
  <c r="F32" i="6"/>
  <c r="I32" i="6" s="1"/>
  <c r="J32" i="6" s="1"/>
  <c r="F33" i="6"/>
  <c r="I33" i="6" s="1"/>
  <c r="J33" i="6" s="1"/>
  <c r="I18" i="6" l="1"/>
  <c r="J18" i="6" s="1"/>
  <c r="F13" i="6"/>
  <c r="F23" i="6"/>
  <c r="H11" i="6"/>
  <c r="G11" i="6"/>
  <c r="I23" i="6" l="1"/>
  <c r="J23" i="6" s="1"/>
  <c r="F11" i="6"/>
  <c r="I11" i="6" s="1"/>
  <c r="J11" i="6" s="1"/>
  <c r="I13" i="6"/>
  <c r="J13" i="6" s="1"/>
</calcChain>
</file>

<file path=xl/sharedStrings.xml><?xml version="1.0" encoding="utf-8"?>
<sst xmlns="http://schemas.openxmlformats.org/spreadsheetml/2006/main" count="31" uniqueCount="31">
  <si>
    <t>(Pesos)</t>
  </si>
  <si>
    <t>Concepto</t>
  </si>
  <si>
    <t>Bajo protesta de decir verdad declaramos que los Estados Financieros y sus Notas son razonablemente correctos y responsabilidad del emisor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</si>
  <si>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</si>
  <si>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</si>
  <si>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</si>
  <si>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</si>
  <si>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</si>
  <si>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</si>
  <si>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</si>
  <si>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</si>
  <si>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</si>
  <si>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</si>
  <si>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</si>
  <si>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</si>
  <si>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</si>
  <si>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</si>
  <si>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</si>
  <si>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</si>
  <si>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</si>
  <si>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</si>
  <si>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 xml:space="preserve">Bienes Muebles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</si>
  <si>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</si>
  <si>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</si>
  <si>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</si>
  <si>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</si>
  <si>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</si>
  <si>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</si>
  <si>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</si>
  <si>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Estado Analítico del Activo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</si>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</sst>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">
    <xf numFmtId="0" fontId="0" fillId="0" borderId="0"/>
    <xf numFmtId="165" fontId="2" fillId="0" borderId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30" borderId="14" applyNumberFormat="0" applyFont="0" applyAlignment="0" applyProtection="0"/>
    <xf numFmtId="0" fontId="5" fillId="30" borderId="14" applyNumberFormat="0" applyFont="0" applyAlignment="0" applyProtection="0"/>
    <xf numFmtId="0" fontId="25" fillId="30" borderId="14" applyNumberFormat="0" applyFont="0" applyAlignment="0" applyProtection="0"/>
    <xf numFmtId="0" fontId="5" fillId="30" borderId="14" applyNumberFormat="0" applyFont="0" applyAlignment="0" applyProtection="0"/>
    <xf numFmtId="0" fontId="25" fillId="30" borderId="14" applyNumberFormat="0" applyFont="0" applyAlignment="0" applyProtection="0"/>
    <xf numFmtId="0" fontId="25" fillId="30" borderId="14" applyNumberFormat="0" applyFon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25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0" fillId="31" borderId="0" xfId="0" applyFont="1" applyFill="1" applyProtection="1">
      <protection hidden="1"/>
    </xf>
    <xf numFmtId="0" fontId="30" fillId="31" borderId="0" xfId="0" applyFont="1" applyFill="1" applyBorder="1" applyProtection="1">
      <protection hidden="1"/>
    </xf>
    <xf numFmtId="4" fontId="4" fillId="0" borderId="0" xfId="164" applyNumberFormat="1" applyFont="1" applyBorder="1" applyAlignment="1" applyProtection="1">
      <alignment vertical="top" wrapText="1"/>
      <protection hidden="1"/>
    </xf>
    <xf numFmtId="4" fontId="30" fillId="31" borderId="0" xfId="0" applyNumberFormat="1" applyFont="1" applyFill="1" applyProtection="1">
      <protection hidden="1"/>
    </xf>
    <xf numFmtId="0" fontId="2" fillId="31" borderId="0" xfId="0" applyFont="1" applyFill="1" applyBorder="1" applyAlignment="1" applyProtection="1">
      <alignment vertical="top" wrapText="1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0" fontId="30" fillId="31" borderId="0" xfId="0" applyFont="1" applyFill="1" applyAlignment="1" applyProtection="1">
      <alignment wrapText="1"/>
      <protection hidden="1"/>
    </xf>
    <xf numFmtId="0" fontId="30" fillId="31" borderId="0" xfId="0" applyFont="1" applyFill="1" applyBorder="1" applyAlignment="1" applyProtection="1">
      <alignment wrapText="1"/>
      <protection hidden="1"/>
    </xf>
    <xf numFmtId="0" fontId="2" fillId="31" borderId="0" xfId="0" applyFont="1" applyFill="1" applyBorder="1" applyAlignment="1" applyProtection="1">
      <alignment wrapText="1"/>
      <protection hidden="1"/>
    </xf>
    <xf numFmtId="0" fontId="30" fillId="31" borderId="0" xfId="0" applyFont="1" applyFill="1" applyAlignment="1" applyProtection="1">
      <alignment horizontal="center"/>
      <protection hidden="1"/>
    </xf>
    <xf numFmtId="0" fontId="30" fillId="31" borderId="0" xfId="0" applyFont="1" applyFill="1" applyAlignment="1" applyProtection="1">
      <alignment horizontal="center" wrapText="1"/>
      <protection hidden="1"/>
    </xf>
    <xf numFmtId="0" fontId="30" fillId="31" borderId="0" xfId="0" applyFont="1" applyFill="1" applyBorder="1" applyAlignment="1" applyProtection="1">
      <alignment horizontal="center" wrapText="1"/>
      <protection hidden="1"/>
    </xf>
    <xf numFmtId="43" fontId="2" fillId="31" borderId="0" xfId="19" applyFont="1" applyFill="1" applyBorder="1" applyAlignment="1" applyProtection="1">
      <alignment wrapText="1"/>
      <protection hidden="1"/>
    </xf>
    <xf numFmtId="0" fontId="2" fillId="31" borderId="0" xfId="0" applyFont="1" applyFill="1" applyBorder="1" applyAlignment="1" applyProtection="1">
      <alignment vertical="center" wrapText="1"/>
      <protection hidden="1"/>
    </xf>
    <xf numFmtId="0" fontId="31" fillId="31" borderId="0" xfId="0" applyFont="1" applyFill="1" applyProtection="1">
      <protection hidden="1"/>
    </xf>
    <xf numFmtId="0" fontId="31" fillId="31" borderId="0" xfId="0" applyFont="1" applyFill="1" applyAlignment="1" applyProtection="1">
      <alignment wrapText="1"/>
      <protection hidden="1"/>
    </xf>
    <xf numFmtId="3" fontId="31" fillId="31" borderId="0" xfId="0" applyNumberFormat="1" applyFont="1" applyFill="1" applyBorder="1" applyAlignment="1" applyProtection="1">
      <alignment vertical="top" wrapText="1"/>
      <protection hidden="1"/>
    </xf>
    <xf numFmtId="3" fontId="31" fillId="31" borderId="0" xfId="19" applyNumberFormat="1" applyFont="1" applyFill="1" applyBorder="1" applyAlignment="1" applyProtection="1">
      <alignment vertical="top" wrapText="1"/>
      <protection hidden="1"/>
    </xf>
    <xf numFmtId="0" fontId="31" fillId="31" borderId="6" xfId="0" applyFont="1" applyFill="1" applyBorder="1" applyAlignment="1" applyProtection="1">
      <alignment vertical="top" wrapText="1"/>
      <protection hidden="1"/>
    </xf>
    <xf numFmtId="3" fontId="22" fillId="31" borderId="0" xfId="19" applyNumberFormat="1" applyFont="1" applyFill="1" applyBorder="1" applyAlignment="1" applyProtection="1">
      <alignment vertical="top" wrapText="1"/>
      <protection hidden="1"/>
    </xf>
    <xf numFmtId="3" fontId="32" fillId="31" borderId="0" xfId="19" applyNumberFormat="1" applyFont="1" applyFill="1" applyBorder="1" applyAlignment="1" applyProtection="1">
      <alignment vertical="top" wrapText="1"/>
      <protection hidden="1"/>
    </xf>
    <xf numFmtId="0" fontId="31" fillId="31" borderId="0" xfId="0" applyFont="1" applyFill="1" applyBorder="1" applyProtection="1">
      <protection hidden="1"/>
    </xf>
    <xf numFmtId="0" fontId="31" fillId="31" borderId="0" xfId="0" applyFont="1" applyFill="1" applyBorder="1" applyAlignment="1" applyProtection="1">
      <alignment wrapText="1"/>
      <protection hidden="1"/>
    </xf>
    <xf numFmtId="3" fontId="22" fillId="31" borderId="0" xfId="19" applyNumberFormat="1" applyFont="1" applyFill="1" applyBorder="1" applyAlignment="1" applyProtection="1">
      <alignment horizontal="right" vertical="center" wrapText="1"/>
      <protection hidden="1"/>
    </xf>
    <xf numFmtId="3" fontId="31" fillId="31" borderId="0" xfId="0" applyNumberFormat="1" applyFont="1" applyFill="1" applyBorder="1" applyAlignment="1" applyProtection="1">
      <alignment wrapText="1"/>
      <protection hidden="1"/>
    </xf>
    <xf numFmtId="3" fontId="32" fillId="31" borderId="0" xfId="0" applyNumberFormat="1" applyFont="1" applyFill="1" applyBorder="1" applyAlignment="1" applyProtection="1">
      <alignment vertical="top" wrapText="1"/>
      <protection hidden="1"/>
    </xf>
    <xf numFmtId="3" fontId="32" fillId="31" borderId="0" xfId="19" applyNumberFormat="1" applyFont="1" applyFill="1" applyBorder="1" applyAlignment="1" applyProtection="1">
      <alignment wrapText="1"/>
      <protection hidden="1"/>
    </xf>
    <xf numFmtId="3" fontId="32" fillId="31" borderId="0" xfId="0" applyNumberFormat="1" applyFont="1" applyFill="1" applyBorder="1" applyAlignment="1" applyProtection="1">
      <alignment wrapText="1"/>
      <protection hidden="1"/>
    </xf>
    <xf numFmtId="0" fontId="32" fillId="31" borderId="6" xfId="0" applyFont="1" applyFill="1" applyBorder="1" applyAlignment="1" applyProtection="1">
      <alignment vertical="top" wrapText="1"/>
      <protection hidden="1"/>
    </xf>
    <xf numFmtId="0" fontId="33" fillId="31" borderId="0" xfId="0" applyFont="1" applyFill="1" applyBorder="1" applyProtection="1">
      <protection hidden="1"/>
    </xf>
    <xf numFmtId="0" fontId="33" fillId="31" borderId="0" xfId="0" applyFont="1" applyFill="1" applyBorder="1" applyAlignment="1" applyProtection="1">
      <alignment wrapText="1"/>
      <protection hidden="1"/>
    </xf>
    <xf numFmtId="0" fontId="23" fillId="32" borderId="10" xfId="136" applyFont="1" applyFill="1" applyBorder="1" applyAlignment="1" applyProtection="1">
      <alignment horizontal="center" vertical="center" wrapText="1"/>
      <protection hidden="1"/>
    </xf>
    <xf numFmtId="0" fontId="23" fillId="32" borderId="9" xfId="0" applyFont="1" applyFill="1" applyBorder="1" applyAlignment="1" applyProtection="1">
      <alignment horizontal="center" vertical="center" wrapText="1"/>
      <protection hidden="1"/>
    </xf>
    <xf numFmtId="0" fontId="23" fillId="32" borderId="11" xfId="136" applyFont="1" applyFill="1" applyBorder="1" applyAlignment="1" applyProtection="1">
      <alignment horizontal="center" vertical="center" wrapText="1"/>
      <protection hidden="1"/>
    </xf>
    <xf numFmtId="0" fontId="23" fillId="32" borderId="12" xfId="0" applyFont="1" applyFill="1" applyBorder="1" applyAlignment="1" applyProtection="1">
      <alignment horizontal="center" vertical="center" wrapText="1"/>
      <protection hidden="1"/>
    </xf>
    <xf numFmtId="0" fontId="23" fillId="32" borderId="0" xfId="0" applyFont="1" applyFill="1" applyBorder="1" applyAlignment="1" applyProtection="1">
      <alignment horizontal="centerContinuous" vertical="center" wrapText="1"/>
      <protection hidden="1"/>
    </xf>
    <xf numFmtId="0" fontId="23" fillId="32" borderId="0" xfId="136" applyFont="1" applyFill="1" applyBorder="1" applyAlignment="1" applyProtection="1">
      <alignment horizontal="centerContinuous" vertical="center" wrapText="1"/>
      <protection hidden="1"/>
    </xf>
    <xf numFmtId="0" fontId="24" fillId="32" borderId="0" xfId="136" applyFont="1" applyFill="1" applyBorder="1" applyAlignment="1" applyProtection="1">
      <alignment horizontal="centerContinuous" vertical="center"/>
      <protection hidden="1"/>
    </xf>
    <xf numFmtId="0" fontId="2" fillId="31" borderId="0" xfId="0" applyFont="1" applyFill="1" applyBorder="1" applyAlignment="1" applyProtection="1">
      <alignment horizontal="center" vertical="top" wrapText="1"/>
      <protection hidden="1"/>
    </xf>
    <xf numFmtId="0" fontId="30" fillId="31" borderId="0" xfId="0" applyFont="1" applyFill="1" applyBorder="1" applyAlignment="1" applyProtection="1">
      <alignment horizontal="center" wrapText="1"/>
      <protection hidden="1"/>
    </xf>
    <xf numFmtId="0" fontId="23" fillId="32" borderId="12" xfId="136" applyFont="1" applyFill="1" applyBorder="1" applyAlignment="1" applyProtection="1">
      <alignment horizontal="center" vertical="center" wrapText="1"/>
      <protection hidden="1"/>
    </xf>
    <xf numFmtId="0" fontId="23" fillId="32" borderId="9" xfId="136" applyFont="1" applyFill="1" applyBorder="1" applyAlignment="1" applyProtection="1">
      <alignment horizontal="center" vertical="center" wrapText="1"/>
      <protection hidden="1"/>
    </xf>
    <xf numFmtId="0" fontId="23" fillId="31" borderId="0" xfId="1" applyNumberFormat="1" applyFont="1" applyFill="1" applyBorder="1" applyAlignment="1" applyProtection="1">
      <alignment vertical="center" wrapText="1"/>
      <protection hidden="1"/>
    </xf>
    <xf numFmtId="0" fontId="22" fillId="31" borderId="0" xfId="0" applyFont="1" applyFill="1" applyBorder="1" applyAlignment="1" applyProtection="1">
      <alignment vertical="top"/>
      <protection hidden="1"/>
    </xf>
    <xf numFmtId="0" fontId="31" fillId="31" borderId="8" xfId="0" applyFont="1" applyFill="1" applyBorder="1" applyAlignment="1" applyProtection="1">
      <alignment horizontal="left" vertical="top" wrapText="1"/>
      <protection hidden="1"/>
    </xf>
    <xf numFmtId="3" fontId="31" fillId="31" borderId="9" xfId="19" applyNumberFormat="1" applyFont="1" applyFill="1" applyBorder="1" applyAlignment="1" applyProtection="1">
      <alignment vertical="top" wrapText="1"/>
      <protection hidden="1"/>
    </xf>
    <xf numFmtId="3" fontId="31" fillId="31" borderId="9" xfId="0" applyNumberFormat="1" applyFont="1" applyFill="1" applyBorder="1" applyAlignment="1" applyProtection="1">
      <alignment vertical="top" wrapText="1"/>
      <protection hidden="1"/>
    </xf>
    <xf numFmtId="3" fontId="32" fillId="31" borderId="7" xfId="0" applyNumberFormat="1" applyFont="1" applyFill="1" applyBorder="1" applyAlignment="1" applyProtection="1">
      <alignment vertical="top" wrapText="1"/>
      <protection hidden="1"/>
    </xf>
    <xf numFmtId="3" fontId="32" fillId="31" borderId="7" xfId="19" applyNumberFormat="1" applyFont="1" applyFill="1" applyBorder="1" applyAlignment="1" applyProtection="1">
      <alignment vertical="top" wrapText="1"/>
      <protection hidden="1"/>
    </xf>
    <xf numFmtId="3" fontId="31" fillId="31" borderId="7" xfId="0" applyNumberFormat="1" applyFont="1" applyFill="1" applyBorder="1" applyAlignment="1" applyProtection="1">
      <alignment vertical="top" wrapText="1"/>
      <protection hidden="1"/>
    </xf>
    <xf numFmtId="3" fontId="22" fillId="31" borderId="7" xfId="19" applyNumberFormat="1" applyFont="1" applyFill="1" applyBorder="1" applyAlignment="1" applyProtection="1">
      <alignment horizontal="right" vertical="center" wrapText="1"/>
      <protection hidden="1"/>
    </xf>
    <xf numFmtId="3" fontId="31" fillId="31" borderId="7" xfId="19" applyNumberFormat="1" applyFont="1" applyFill="1" applyBorder="1" applyAlignment="1" applyProtection="1">
      <alignment vertical="center" wrapText="1"/>
      <protection hidden="1"/>
    </xf>
    <xf numFmtId="3" fontId="22" fillId="31" borderId="7" xfId="19" applyNumberFormat="1" applyFont="1" applyFill="1" applyBorder="1" applyAlignment="1" applyProtection="1">
      <alignment vertical="top" wrapText="1"/>
      <protection hidden="1"/>
    </xf>
    <xf numFmtId="3" fontId="31" fillId="31" borderId="7" xfId="19" applyNumberFormat="1" applyFont="1" applyFill="1" applyBorder="1" applyAlignment="1" applyProtection="1">
      <alignment vertical="top" wrapText="1"/>
      <protection hidden="1"/>
    </xf>
    <xf numFmtId="3" fontId="31" fillId="31" borderId="10" xfId="0" applyNumberFormat="1" applyFont="1" applyFill="1" applyBorder="1" applyAlignment="1" applyProtection="1">
      <alignment vertical="top" wrapText="1"/>
      <protection hidden="1"/>
    </xf>
    <xf numFmtId="0" fontId="23" fillId="31" borderId="6" xfId="0" applyFont="1" applyFill="1" applyBorder="1" applyAlignment="1" applyProtection="1">
      <alignment vertical="top"/>
      <protection hidden="1"/>
    </xf>
    <xf numFmtId="0" fontId="31" fillId="31" borderId="6" xfId="0" applyFont="1" applyFill="1" applyBorder="1" applyAlignment="1" applyProtection="1">
      <alignment vertical="center"/>
      <protection hidden="1"/>
    </xf>
    <xf numFmtId="0" fontId="31" fillId="31" borderId="6" xfId="0" applyFont="1" applyFill="1" applyBorder="1" applyAlignment="1" applyProtection="1">
      <alignment vertical="top"/>
      <protection hidden="1"/>
    </xf>
    <xf numFmtId="0" fontId="31" fillId="31" borderId="6" xfId="0" applyFont="1" applyFill="1" applyBorder="1" applyAlignment="1" applyProtection="1">
      <alignment horizontal="left" vertical="top"/>
      <protection hidden="1"/>
    </xf>
    <xf numFmtId="0" fontId="23" fillId="32" borderId="13" xfId="136" applyFont="1" applyFill="1" applyBorder="1" applyAlignment="1" applyProtection="1">
      <alignment vertical="center" wrapText="1"/>
      <protection hidden="1"/>
    </xf>
    <xf numFmtId="0" fontId="23" fillId="32" borderId="8" xfId="136" applyFont="1" applyFill="1" applyBorder="1" applyAlignment="1" applyProtection="1">
      <alignment vertical="center" wrapText="1"/>
      <protection hidden="1"/>
    </xf>
    <xf numFmtId="0" fontId="32" fillId="31" borderId="13" xfId="0" applyFont="1" applyFill="1" applyBorder="1" applyAlignment="1" applyProtection="1">
      <alignment vertical="top" wrapText="1"/>
      <protection hidden="1"/>
    </xf>
    <xf numFmtId="0" fontId="30" fillId="0" borderId="0" xfId="0" applyFont="1" applyBorder="1" applyAlignment="1" applyProtection="1">
      <alignment horizontal="center" wrapText="1"/>
      <protection hidden="1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8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0"/>
    <cellStyle name="Millares 2 2" xfId="39"/>
    <cellStyle name="Millares 2 2 2" xfId="40"/>
    <cellStyle name="Millares 2 2 2 2" xfId="41"/>
    <cellStyle name="Millares 2 2 2 2 2" xfId="442"/>
    <cellStyle name="Millares 2 2 3" xfId="42"/>
    <cellStyle name="Millares 2 2 4" xfId="43"/>
    <cellStyle name="Millares 2 2 4 2" xfId="44"/>
    <cellStyle name="Millares 2 2 4 2 2" xfId="444"/>
    <cellStyle name="Millares 2 2 4 3" xfId="443"/>
    <cellStyle name="Millares 2 2 5" xfId="45"/>
    <cellStyle name="Millares 2 2 5 2" xfId="445"/>
    <cellStyle name="Millares 2 2 6" xfId="46"/>
    <cellStyle name="Millares 2 2 6 2" xfId="47"/>
    <cellStyle name="Millares 2 2 6 3" xfId="48"/>
    <cellStyle name="Millares 2 2 6 3 2" xfId="446"/>
    <cellStyle name="Millares 2 2 7" xfId="49"/>
    <cellStyle name="Millares 2 2 7 2" xfId="447"/>
    <cellStyle name="Millares 2 2 8" xfId="431"/>
    <cellStyle name="Millares 2 2 9" xfId="441"/>
    <cellStyle name="Millares 2 20" xfId="50"/>
    <cellStyle name="Millares 2 20 2" xfId="448"/>
    <cellStyle name="Millares 2 21" xfId="51"/>
    <cellStyle name="Millares 2 21 2" xfId="449"/>
    <cellStyle name="Millares 2 22" xfId="52"/>
    <cellStyle name="Millares 2 22 2" xfId="450"/>
    <cellStyle name="Millares 2 23" xfId="439"/>
    <cellStyle name="Millares 2 3" xfId="53"/>
    <cellStyle name="Millares 2 3 2" xfId="54"/>
    <cellStyle name="Millares 2 3 2 2" xfId="55"/>
    <cellStyle name="Millares 2 3 2 2 2" xfId="452"/>
    <cellStyle name="Millares 2 3 3" xfId="56"/>
    <cellStyle name="Millares 2 3 3 2" xfId="453"/>
    <cellStyle name="Millares 2 3 4" xfId="57"/>
    <cellStyle name="Millares 2 3 4 2" xfId="454"/>
    <cellStyle name="Millares 2 3 5" xfId="58"/>
    <cellStyle name="Millares 2 3 5 2" xfId="455"/>
    <cellStyle name="Millares 2 3 6" xfId="432"/>
    <cellStyle name="Millares 2 3 7" xfId="451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6"/>
    <cellStyle name="Millares 3 2" xfId="67"/>
    <cellStyle name="Millares 3 2 2" xfId="68"/>
    <cellStyle name="Millares 3 2 3" xfId="457"/>
    <cellStyle name="Millares 3 3" xfId="69"/>
    <cellStyle name="Millares 3 3 2" xfId="458"/>
    <cellStyle name="Millares 3 4" xfId="70"/>
    <cellStyle name="Millares 3 4 2" xfId="459"/>
    <cellStyle name="Millares 3 5" xfId="71"/>
    <cellStyle name="Millares 3 5 2" xfId="460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1"/>
    <cellStyle name="Millares 4 3" xfId="78"/>
    <cellStyle name="Millares 5" xfId="79"/>
    <cellStyle name="Millares 5 2" xfId="80"/>
    <cellStyle name="Millares 5 3" xfId="81"/>
    <cellStyle name="Millares 5 3 2" xfId="462"/>
    <cellStyle name="Millares 6" xfId="82"/>
    <cellStyle name="Millares 7" xfId="83"/>
    <cellStyle name="Millares 7 2" xfId="84"/>
    <cellStyle name="Millares 7 2 2" xfId="463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</xdr:colOff>
      <xdr:row>57</xdr:row>
      <xdr:rowOff>9526</xdr:rowOff>
    </xdr:from>
    <xdr:to>
      <xdr:col>10</xdr:col>
      <xdr:colOff>3817</xdr:colOff>
      <xdr:row>62</xdr:row>
      <xdr:rowOff>57152</xdr:rowOff>
    </xdr:to>
    <xdr:pic>
      <xdr:nvPicPr>
        <xdr:cNvPr id="614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" y="12925426"/>
          <a:ext cx="1892523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2244267</xdr:colOff>
      <xdr:row>0</xdr:row>
      <xdr:rowOff>38100</xdr:rowOff>
    </xdr:from>
    <xdr:to>
      <xdr:col>6</xdr:col>
      <xdr:colOff>1757367</xdr:colOff>
      <xdr:row>4</xdr:row>
      <xdr:rowOff>72330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8467" y="38100"/>
          <a:ext cx="2161050" cy="102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1.%20Estados%20Financieros%202T%202018%20(pag%201,2,4,5,6,7,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PT_ESF_ECSF"/>
      <sheetName val="EAA"/>
      <sheetName val="EADOP"/>
      <sheetName val="IPC"/>
    </sheetNames>
    <sheetDataSet>
      <sheetData sheetId="0">
        <row r="19">
          <cell r="E19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4"/>
  <sheetViews>
    <sheetView showGridLines="0" tabSelected="1" topLeftCell="D1" zoomScale="50" zoomScaleNormal="50" zoomScalePageLayoutView="40" workbookViewId="0">
      <selection activeCell="E42" sqref="E42"/>
    </sheetView>
  </sheetViews>
  <sheetFormatPr baseColWidth="10" defaultColWidth="0" defaultRowHeight="12.75" zeroHeight="1" x14ac:dyDescent="0.2"/>
  <cols>
    <col min="1" max="2" width="0" style="1" hidden="1" customWidth="1"/>
    <col min="3" max="3" width="11.42578125" style="1" hidden="1" customWidth="1"/>
    <col min="4" max="4" width="11.42578125" style="1" customWidth="1"/>
    <col min="5" max="5" width="92.5703125" style="1" customWidth="1"/>
    <col min="6" max="6" width="39.7109375" style="10" customWidth="1"/>
    <col min="7" max="7" width="44.140625" style="1" customWidth="1"/>
    <col min="8" max="8" width="35.5703125" style="1" customWidth="1"/>
    <col min="9" max="9" width="39.5703125" style="1" customWidth="1"/>
    <col min="10" max="10" width="33.140625" style="1" customWidth="1"/>
    <col min="11" max="11" width="11.42578125" style="1" customWidth="1"/>
    <col min="12" max="13" width="11.42578125" style="1" hidden="1" customWidth="1"/>
    <col min="14" max="16384" width="11.42578125" style="1" hidden="1"/>
  </cols>
  <sheetData>
    <row r="1" spans="4:11" ht="28.5" customHeight="1" x14ac:dyDescent="0.2">
      <c r="D1" s="7"/>
      <c r="E1" s="7"/>
      <c r="F1" s="11"/>
      <c r="G1" s="7"/>
      <c r="H1" s="7"/>
      <c r="I1" s="7"/>
      <c r="J1" s="7"/>
      <c r="K1" s="7"/>
    </row>
    <row r="2" spans="4:11" x14ac:dyDescent="0.2">
      <c r="D2" s="7"/>
      <c r="E2" s="7"/>
      <c r="F2" s="11"/>
      <c r="G2" s="7"/>
      <c r="H2" s="7"/>
      <c r="I2" s="7"/>
      <c r="J2" s="7"/>
      <c r="K2" s="7"/>
    </row>
    <row r="3" spans="4:11" x14ac:dyDescent="0.2">
      <c r="D3" s="7"/>
      <c r="E3" s="7"/>
      <c r="F3" s="11"/>
      <c r="G3" s="7"/>
      <c r="H3" s="7"/>
      <c r="I3" s="7"/>
      <c r="J3" s="7"/>
      <c r="K3" s="7"/>
    </row>
    <row r="4" spans="4:11" ht="22.5" customHeight="1" x14ac:dyDescent="0.2">
      <c r="D4" s="7"/>
      <c r="E4" s="7"/>
      <c r="F4" s="11"/>
      <c r="G4" s="7"/>
      <c r="H4" s="7"/>
      <c r="I4" s="7"/>
      <c r="J4" s="7"/>
      <c r="K4" s="7"/>
    </row>
    <row r="5" spans="4:11" s="22" customFormat="1" ht="21" customHeight="1" x14ac:dyDescent="0.3">
      <c r="D5" s="23"/>
      <c r="E5" s="36" t="s">
        <v>29</v>
      </c>
      <c r="F5" s="36"/>
      <c r="G5" s="36"/>
      <c r="H5" s="36"/>
      <c r="I5" s="36"/>
      <c r="J5" s="36"/>
      <c r="K5" s="23"/>
    </row>
    <row r="6" spans="4:11" s="22" customFormat="1" ht="21" customHeight="1" x14ac:dyDescent="0.3">
      <c r="D6" s="23"/>
      <c r="E6" s="38" t="s">
        <v>30</v>
      </c>
      <c r="F6" s="37"/>
      <c r="G6" s="37"/>
      <c r="H6" s="37"/>
      <c r="I6" s="37"/>
      <c r="J6" s="37"/>
      <c r="K6" s="23"/>
    </row>
    <row r="7" spans="4:11" s="22" customFormat="1" ht="21" customHeight="1" x14ac:dyDescent="0.3">
      <c r="D7" s="23"/>
      <c r="E7" s="36" t="s">
        <v>0</v>
      </c>
      <c r="F7" s="36"/>
      <c r="G7" s="36"/>
      <c r="H7" s="36"/>
      <c r="I7" s="36"/>
      <c r="J7" s="36"/>
      <c r="K7" s="23"/>
    </row>
    <row r="8" spans="4:11" s="22" customFormat="1" ht="20.25" x14ac:dyDescent="0.3">
      <c r="D8" s="23"/>
      <c r="E8" s="43"/>
      <c r="F8" s="6"/>
      <c r="G8" s="43"/>
      <c r="H8" s="43"/>
      <c r="I8" s="43"/>
      <c r="J8" s="43"/>
      <c r="K8" s="23"/>
    </row>
    <row r="9" spans="4:11" s="30" customFormat="1" ht="20.25" x14ac:dyDescent="0.3">
      <c r="D9" s="31"/>
      <c r="E9" s="60" t="s">
        <v>1</v>
      </c>
      <c r="F9" s="35" t="s">
        <v>28</v>
      </c>
      <c r="G9" s="35" t="s">
        <v>27</v>
      </c>
      <c r="H9" s="41" t="s">
        <v>26</v>
      </c>
      <c r="I9" s="41" t="s">
        <v>25</v>
      </c>
      <c r="J9" s="34" t="s">
        <v>24</v>
      </c>
      <c r="K9" s="31"/>
    </row>
    <row r="10" spans="4:11" s="30" customFormat="1" ht="21" customHeight="1" x14ac:dyDescent="0.3">
      <c r="D10" s="31"/>
      <c r="E10" s="61"/>
      <c r="F10" s="33">
        <v>1</v>
      </c>
      <c r="G10" s="33">
        <v>2</v>
      </c>
      <c r="H10" s="42">
        <v>3</v>
      </c>
      <c r="I10" s="42" t="s">
        <v>23</v>
      </c>
      <c r="J10" s="32" t="s">
        <v>22</v>
      </c>
      <c r="K10" s="31"/>
    </row>
    <row r="11" spans="4:11" s="22" customFormat="1" ht="21" customHeight="1" x14ac:dyDescent="0.3">
      <c r="D11" s="23"/>
      <c r="E11" s="62" t="s">
        <v>20</v>
      </c>
      <c r="F11" s="26">
        <f>+F13+F23</f>
        <v>398433467.19</v>
      </c>
      <c r="G11" s="28">
        <f>+G13+G23</f>
        <v>6242067203</v>
      </c>
      <c r="H11" s="28">
        <f>+H13+H23</f>
        <v>5944585604.1099997</v>
      </c>
      <c r="I11" s="26">
        <f>+F11+G11-H11</f>
        <v>695915066.07999992</v>
      </c>
      <c r="J11" s="48">
        <f>+I11-F11</f>
        <v>297481598.88999993</v>
      </c>
      <c r="K11" s="23"/>
    </row>
    <row r="12" spans="4:11" s="22" customFormat="1" ht="21" customHeight="1" x14ac:dyDescent="0.3">
      <c r="D12" s="23"/>
      <c r="E12" s="29"/>
      <c r="F12" s="26"/>
      <c r="G12" s="28"/>
      <c r="H12" s="28"/>
      <c r="I12" s="26">
        <f>+F12+G12-H12</f>
        <v>0</v>
      </c>
      <c r="J12" s="48"/>
      <c r="K12" s="23"/>
    </row>
    <row r="13" spans="4:11" s="22" customFormat="1" ht="21" customHeight="1" x14ac:dyDescent="0.3">
      <c r="D13" s="23"/>
      <c r="E13" s="56" t="s">
        <v>19</v>
      </c>
      <c r="F13" s="21">
        <f>SUM(F15:F21)</f>
        <v>381094548.88999999</v>
      </c>
      <c r="G13" s="27">
        <f>SUM(G15:G21)</f>
        <v>6241502474.7600002</v>
      </c>
      <c r="H13" s="27">
        <f>SUM(H15:H21)</f>
        <v>5943818252.4699993</v>
      </c>
      <c r="I13" s="26">
        <f>+F13+G13-H13</f>
        <v>678778771.18000126</v>
      </c>
      <c r="J13" s="49">
        <f>+I13-F13</f>
        <v>297684222.29000127</v>
      </c>
      <c r="K13" s="23"/>
    </row>
    <row r="14" spans="4:11" s="22" customFormat="1" ht="21" customHeight="1" x14ac:dyDescent="0.3">
      <c r="D14" s="23"/>
      <c r="E14" s="19"/>
      <c r="F14" s="17"/>
      <c r="G14" s="25"/>
      <c r="H14" s="25"/>
      <c r="I14" s="17"/>
      <c r="J14" s="50"/>
      <c r="K14" s="23"/>
    </row>
    <row r="15" spans="4:11" s="22" customFormat="1" ht="21" customHeight="1" x14ac:dyDescent="0.3">
      <c r="D15" s="23"/>
      <c r="E15" s="57" t="s">
        <v>18</v>
      </c>
      <c r="F15" s="24">
        <v>73686582.010000005</v>
      </c>
      <c r="G15" s="24">
        <v>2560816796.0900002</v>
      </c>
      <c r="H15" s="24">
        <v>2368920977.3699999</v>
      </c>
      <c r="I15" s="24">
        <f t="shared" ref="I15:I21" si="0">+F15+G15-H15</f>
        <v>265582400.7300005</v>
      </c>
      <c r="J15" s="51">
        <f t="shared" ref="J15:J21" si="1">+I15-F15</f>
        <v>191895818.72000051</v>
      </c>
      <c r="K15" s="23"/>
    </row>
    <row r="16" spans="4:11" s="22" customFormat="1" ht="21" customHeight="1" x14ac:dyDescent="0.3">
      <c r="D16" s="23"/>
      <c r="E16" s="57" t="s">
        <v>17</v>
      </c>
      <c r="F16" s="24">
        <v>306792030.88</v>
      </c>
      <c r="G16" s="24">
        <v>3680685678.6700001</v>
      </c>
      <c r="H16" s="24">
        <v>3574897275.0999999</v>
      </c>
      <c r="I16" s="24">
        <f t="shared" si="0"/>
        <v>412580434.45000029</v>
      </c>
      <c r="J16" s="52">
        <f t="shared" si="1"/>
        <v>105788403.57000029</v>
      </c>
      <c r="K16" s="23"/>
    </row>
    <row r="17" spans="4:11" s="22" customFormat="1" ht="21" customHeight="1" x14ac:dyDescent="0.3">
      <c r="D17" s="23"/>
      <c r="E17" s="58" t="s">
        <v>16</v>
      </c>
      <c r="F17" s="20">
        <v>0</v>
      </c>
      <c r="G17" s="20">
        <v>0</v>
      </c>
      <c r="H17" s="20">
        <v>0</v>
      </c>
      <c r="I17" s="20">
        <f t="shared" si="0"/>
        <v>0</v>
      </c>
      <c r="J17" s="53">
        <f t="shared" si="1"/>
        <v>0</v>
      </c>
      <c r="K17" s="23"/>
    </row>
    <row r="18" spans="4:11" s="22" customFormat="1" ht="21" customHeight="1" x14ac:dyDescent="0.3">
      <c r="D18" s="23"/>
      <c r="E18" s="58" t="s">
        <v>15</v>
      </c>
      <c r="F18" s="20">
        <f>+[1]ESF!F21</f>
        <v>0</v>
      </c>
      <c r="G18" s="20">
        <v>0</v>
      </c>
      <c r="H18" s="20">
        <v>0</v>
      </c>
      <c r="I18" s="20">
        <f t="shared" si="0"/>
        <v>0</v>
      </c>
      <c r="J18" s="53">
        <f t="shared" si="1"/>
        <v>0</v>
      </c>
      <c r="K18" s="23"/>
    </row>
    <row r="19" spans="4:11" s="22" customFormat="1" ht="21" customHeight="1" x14ac:dyDescent="0.3">
      <c r="D19" s="23"/>
      <c r="E19" s="58" t="s">
        <v>14</v>
      </c>
      <c r="F19" s="20">
        <f>+[1]ESF!F22</f>
        <v>0</v>
      </c>
      <c r="G19" s="20">
        <v>0</v>
      </c>
      <c r="H19" s="20">
        <v>0</v>
      </c>
      <c r="I19" s="20">
        <f t="shared" si="0"/>
        <v>0</v>
      </c>
      <c r="J19" s="53">
        <f t="shared" si="1"/>
        <v>0</v>
      </c>
      <c r="K19" s="23"/>
    </row>
    <row r="20" spans="4:11" s="22" customFormat="1" ht="21" customHeight="1" x14ac:dyDescent="0.3">
      <c r="D20" s="23"/>
      <c r="E20" s="58" t="s">
        <v>13</v>
      </c>
      <c r="F20" s="20">
        <f>+[1]ESF!F23</f>
        <v>0</v>
      </c>
      <c r="G20" s="20">
        <v>0</v>
      </c>
      <c r="H20" s="20">
        <v>0</v>
      </c>
      <c r="I20" s="20">
        <f t="shared" si="0"/>
        <v>0</v>
      </c>
      <c r="J20" s="53">
        <f t="shared" si="1"/>
        <v>0</v>
      </c>
      <c r="K20" s="23"/>
    </row>
    <row r="21" spans="4:11" s="15" customFormat="1" ht="21" customHeight="1" x14ac:dyDescent="0.3">
      <c r="D21" s="16"/>
      <c r="E21" s="58" t="s">
        <v>12</v>
      </c>
      <c r="F21" s="20">
        <v>615936</v>
      </c>
      <c r="G21" s="20">
        <v>0</v>
      </c>
      <c r="H21" s="20">
        <v>0</v>
      </c>
      <c r="I21" s="20">
        <f t="shared" si="0"/>
        <v>615936</v>
      </c>
      <c r="J21" s="53">
        <f t="shared" si="1"/>
        <v>0</v>
      </c>
      <c r="K21" s="16"/>
    </row>
    <row r="22" spans="4:11" s="15" customFormat="1" ht="21" customHeight="1" x14ac:dyDescent="0.3">
      <c r="D22" s="16"/>
      <c r="E22" s="59"/>
      <c r="F22" s="18"/>
      <c r="G22" s="18"/>
      <c r="H22" s="18"/>
      <c r="I22" s="18"/>
      <c r="J22" s="54"/>
      <c r="K22" s="16"/>
    </row>
    <row r="23" spans="4:11" s="15" customFormat="1" ht="21" customHeight="1" x14ac:dyDescent="0.3">
      <c r="D23" s="16"/>
      <c r="E23" s="56" t="s">
        <v>11</v>
      </c>
      <c r="F23" s="21">
        <f>SUM(F25:F33)</f>
        <v>17338918.300000001</v>
      </c>
      <c r="G23" s="21">
        <f>SUM(G25:G33)</f>
        <v>564728.24</v>
      </c>
      <c r="H23" s="21">
        <f>SUM(H25:H33)</f>
        <v>767351.64</v>
      </c>
      <c r="I23" s="21">
        <f>+F23+G23-H23</f>
        <v>17136294.899999999</v>
      </c>
      <c r="J23" s="49">
        <f>+I23-F23</f>
        <v>-202623.40000000224</v>
      </c>
      <c r="K23" s="16"/>
    </row>
    <row r="24" spans="4:11" s="15" customFormat="1" ht="21" customHeight="1" x14ac:dyDescent="0.3">
      <c r="D24" s="16"/>
      <c r="E24" s="58"/>
      <c r="F24" s="17"/>
      <c r="G24" s="17"/>
      <c r="H24" s="17"/>
      <c r="I24" s="17"/>
      <c r="J24" s="50"/>
      <c r="K24" s="16"/>
    </row>
    <row r="25" spans="4:11" s="15" customFormat="1" ht="21" customHeight="1" x14ac:dyDescent="0.3">
      <c r="D25" s="16"/>
      <c r="E25" s="58" t="s">
        <v>10</v>
      </c>
      <c r="F25" s="20">
        <f>+[1]ESF!F31</f>
        <v>0</v>
      </c>
      <c r="G25" s="20">
        <v>0</v>
      </c>
      <c r="H25" s="20">
        <v>0</v>
      </c>
      <c r="I25" s="20">
        <f t="shared" ref="I25:I33" si="2">+F25+G25-H25</f>
        <v>0</v>
      </c>
      <c r="J25" s="53">
        <f t="shared" ref="J25:J33" si="3">+I25-F25</f>
        <v>0</v>
      </c>
      <c r="K25" s="16"/>
    </row>
    <row r="26" spans="4:11" s="15" customFormat="1" ht="21" customHeight="1" x14ac:dyDescent="0.3">
      <c r="D26" s="16"/>
      <c r="E26" s="58" t="s">
        <v>9</v>
      </c>
      <c r="F26" s="20">
        <f>+[1]ESF!F32</f>
        <v>0</v>
      </c>
      <c r="G26" s="20">
        <v>0</v>
      </c>
      <c r="H26" s="20">
        <v>0</v>
      </c>
      <c r="I26" s="20">
        <f t="shared" si="2"/>
        <v>0</v>
      </c>
      <c r="J26" s="53">
        <f t="shared" si="3"/>
        <v>0</v>
      </c>
      <c r="K26" s="16"/>
    </row>
    <row r="27" spans="4:11" s="15" customFormat="1" ht="21" customHeight="1" x14ac:dyDescent="0.3">
      <c r="D27" s="16"/>
      <c r="E27" s="58" t="s">
        <v>8</v>
      </c>
      <c r="F27" s="20">
        <f>+[1]ESF!F33</f>
        <v>0</v>
      </c>
      <c r="G27" s="20">
        <v>0</v>
      </c>
      <c r="H27" s="20">
        <v>0</v>
      </c>
      <c r="I27" s="20">
        <f t="shared" si="2"/>
        <v>0</v>
      </c>
      <c r="J27" s="53">
        <f t="shared" si="3"/>
        <v>0</v>
      </c>
      <c r="K27" s="16"/>
    </row>
    <row r="28" spans="4:11" s="15" customFormat="1" ht="21" customHeight="1" x14ac:dyDescent="0.3">
      <c r="D28" s="16"/>
      <c r="E28" s="58" t="s">
        <v>21</v>
      </c>
      <c r="F28" s="20">
        <v>47533099.600000001</v>
      </c>
      <c r="G28" s="20">
        <v>38922.5</v>
      </c>
      <c r="H28" s="20">
        <v>767351.64</v>
      </c>
      <c r="I28" s="20">
        <f t="shared" si="2"/>
        <v>46804670.460000001</v>
      </c>
      <c r="J28" s="53">
        <f t="shared" si="3"/>
        <v>-728429.1400000006</v>
      </c>
      <c r="K28" s="16"/>
    </row>
    <row r="29" spans="4:11" s="15" customFormat="1" ht="21" customHeight="1" x14ac:dyDescent="0.3">
      <c r="D29" s="16"/>
      <c r="E29" s="58" t="s">
        <v>7</v>
      </c>
      <c r="F29" s="20">
        <f>+[1]ESF!F35</f>
        <v>0</v>
      </c>
      <c r="G29" s="20">
        <v>0</v>
      </c>
      <c r="H29" s="20">
        <v>0</v>
      </c>
      <c r="I29" s="20">
        <f t="shared" si="2"/>
        <v>0</v>
      </c>
      <c r="J29" s="53">
        <f t="shared" si="3"/>
        <v>0</v>
      </c>
      <c r="K29" s="16"/>
    </row>
    <row r="30" spans="4:11" s="15" customFormat="1" ht="21" customHeight="1" x14ac:dyDescent="0.3">
      <c r="D30" s="16"/>
      <c r="E30" s="58" t="s">
        <v>6</v>
      </c>
      <c r="F30" s="20">
        <v>-30194181.300000001</v>
      </c>
      <c r="G30" s="20">
        <v>525805.74</v>
      </c>
      <c r="H30" s="20">
        <v>0</v>
      </c>
      <c r="I30" s="20">
        <f t="shared" si="2"/>
        <v>-29668375.560000002</v>
      </c>
      <c r="J30" s="53">
        <f t="shared" si="3"/>
        <v>525805.73999999836</v>
      </c>
      <c r="K30" s="16"/>
    </row>
    <row r="31" spans="4:11" s="15" customFormat="1" ht="21" customHeight="1" x14ac:dyDescent="0.3">
      <c r="D31" s="16"/>
      <c r="E31" s="58" t="s">
        <v>5</v>
      </c>
      <c r="F31" s="20">
        <f>+[1]ESF!F37</f>
        <v>0</v>
      </c>
      <c r="G31" s="20">
        <v>0</v>
      </c>
      <c r="H31" s="20">
        <v>0</v>
      </c>
      <c r="I31" s="20">
        <f t="shared" si="2"/>
        <v>0</v>
      </c>
      <c r="J31" s="53">
        <f t="shared" si="3"/>
        <v>0</v>
      </c>
      <c r="K31" s="16"/>
    </row>
    <row r="32" spans="4:11" s="15" customFormat="1" ht="21" customHeight="1" x14ac:dyDescent="0.3">
      <c r="D32" s="16"/>
      <c r="E32" s="58" t="s">
        <v>4</v>
      </c>
      <c r="F32" s="20">
        <f>+[1]ESF!F38</f>
        <v>0</v>
      </c>
      <c r="G32" s="20">
        <v>0</v>
      </c>
      <c r="H32" s="20">
        <v>0</v>
      </c>
      <c r="I32" s="20">
        <f t="shared" si="2"/>
        <v>0</v>
      </c>
      <c r="J32" s="53">
        <f t="shared" si="3"/>
        <v>0</v>
      </c>
      <c r="K32" s="16"/>
    </row>
    <row r="33" spans="4:13" s="15" customFormat="1" ht="21" customHeight="1" x14ac:dyDescent="0.3">
      <c r="D33" s="16"/>
      <c r="E33" s="58" t="s">
        <v>3</v>
      </c>
      <c r="F33" s="20">
        <f>+[1]ESF!F39</f>
        <v>0</v>
      </c>
      <c r="G33" s="20">
        <v>0</v>
      </c>
      <c r="H33" s="20">
        <v>0</v>
      </c>
      <c r="I33" s="20">
        <f t="shared" si="2"/>
        <v>0</v>
      </c>
      <c r="J33" s="53">
        <f t="shared" si="3"/>
        <v>0</v>
      </c>
      <c r="K33" s="16"/>
    </row>
    <row r="34" spans="4:13" s="15" customFormat="1" ht="21" customHeight="1" x14ac:dyDescent="0.3">
      <c r="D34" s="16"/>
      <c r="E34" s="45"/>
      <c r="F34" s="46"/>
      <c r="G34" s="47"/>
      <c r="H34" s="47"/>
      <c r="I34" s="47"/>
      <c r="J34" s="55"/>
      <c r="K34" s="16"/>
    </row>
    <row r="35" spans="4:13" s="15" customFormat="1" ht="21" customHeight="1" x14ac:dyDescent="0.3">
      <c r="D35" s="16"/>
      <c r="E35" s="44" t="s">
        <v>2</v>
      </c>
      <c r="F35" s="44"/>
      <c r="G35" s="44"/>
      <c r="H35" s="44"/>
      <c r="I35" s="44"/>
      <c r="J35" s="44"/>
      <c r="K35" s="16"/>
    </row>
    <row r="36" spans="4:13" ht="9.75" customHeight="1" x14ac:dyDescent="0.2">
      <c r="D36" s="7"/>
      <c r="E36" s="5"/>
      <c r="F36" s="13"/>
      <c r="G36" s="13"/>
      <c r="H36" s="8"/>
      <c r="I36" s="14"/>
      <c r="J36" s="9"/>
      <c r="K36" s="7"/>
    </row>
    <row r="37" spans="4:13" ht="9.75" customHeight="1" x14ac:dyDescent="0.2">
      <c r="D37" s="7"/>
      <c r="E37" s="5"/>
      <c r="F37" s="13"/>
      <c r="G37" s="13"/>
      <c r="H37" s="8"/>
      <c r="I37" s="14"/>
      <c r="J37" s="9"/>
      <c r="K37" s="7"/>
    </row>
    <row r="38" spans="4:13" ht="9.75" customHeight="1" x14ac:dyDescent="0.2">
      <c r="D38" s="7"/>
      <c r="E38" s="5"/>
      <c r="F38" s="13"/>
      <c r="G38" s="13"/>
      <c r="H38" s="8"/>
      <c r="I38" s="14"/>
      <c r="J38" s="9"/>
      <c r="K38" s="7"/>
    </row>
    <row r="39" spans="4:13" s="2" customFormat="1" x14ac:dyDescent="0.2">
      <c r="D39" s="8"/>
      <c r="E39" s="39"/>
      <c r="F39" s="13"/>
      <c r="G39" s="8"/>
      <c r="H39" s="8"/>
      <c r="I39" s="8"/>
      <c r="J39" s="8"/>
      <c r="K39" s="8"/>
    </row>
    <row r="40" spans="4:13" s="2" customFormat="1" ht="14.1" customHeight="1" x14ac:dyDescent="0.2">
      <c r="D40" s="8"/>
      <c r="E40" s="40"/>
      <c r="F40" s="8"/>
      <c r="G40" s="63"/>
      <c r="H40" s="63"/>
      <c r="I40" s="63"/>
      <c r="J40" s="63"/>
      <c r="K40" s="8"/>
    </row>
    <row r="41" spans="4:13" s="2" customFormat="1" ht="14.1" customHeight="1" x14ac:dyDescent="0.2">
      <c r="D41" s="8"/>
      <c r="E41" s="39"/>
      <c r="F41" s="5"/>
      <c r="G41" s="63"/>
      <c r="H41" s="63"/>
      <c r="I41" s="63"/>
      <c r="J41" s="63"/>
      <c r="K41" s="8"/>
    </row>
    <row r="42" spans="4:13" x14ac:dyDescent="0.2">
      <c r="D42" s="7"/>
      <c r="E42" s="8"/>
      <c r="F42" s="12"/>
      <c r="G42" s="8"/>
      <c r="H42" s="8"/>
      <c r="I42" s="8"/>
      <c r="J42" s="7"/>
      <c r="K42" s="7"/>
      <c r="M42" s="4"/>
    </row>
    <row r="43" spans="4:13" x14ac:dyDescent="0.2">
      <c r="D43" s="7"/>
      <c r="E43" s="8"/>
      <c r="F43" s="12"/>
      <c r="G43" s="8"/>
      <c r="H43" s="8"/>
      <c r="I43" s="8"/>
      <c r="J43" s="7"/>
      <c r="K43" s="7"/>
    </row>
    <row r="44" spans="4:13" x14ac:dyDescent="0.2">
      <c r="D44" s="7"/>
      <c r="E44" s="7"/>
      <c r="F44" s="3"/>
      <c r="G44" s="7"/>
      <c r="H44" s="7"/>
      <c r="I44" s="7"/>
      <c r="J44" s="7"/>
      <c r="K44" s="7"/>
    </row>
    <row r="45" spans="4:13" x14ac:dyDescent="0.2">
      <c r="D45" s="7"/>
      <c r="E45" s="7"/>
      <c r="F45" s="3"/>
      <c r="G45" s="7"/>
      <c r="H45" s="7"/>
      <c r="I45" s="7"/>
      <c r="J45" s="7"/>
      <c r="K45" s="7"/>
    </row>
    <row r="46" spans="4:13" x14ac:dyDescent="0.2">
      <c r="D46" s="7"/>
      <c r="E46" s="7"/>
      <c r="F46" s="3"/>
      <c r="G46" s="7"/>
      <c r="H46" s="7"/>
      <c r="I46" s="7"/>
      <c r="J46" s="7"/>
      <c r="K46" s="7"/>
    </row>
    <row r="47" spans="4:13" x14ac:dyDescent="0.2">
      <c r="D47" s="7"/>
      <c r="E47" s="7"/>
      <c r="F47" s="3"/>
      <c r="G47" s="7"/>
      <c r="H47" s="7"/>
      <c r="I47" s="7"/>
      <c r="J47" s="7"/>
      <c r="K47" s="7"/>
    </row>
    <row r="48" spans="4:13" x14ac:dyDescent="0.2">
      <c r="D48" s="7"/>
      <c r="E48" s="7"/>
      <c r="F48" s="3"/>
      <c r="G48" s="7"/>
      <c r="H48" s="7"/>
      <c r="I48" s="7"/>
      <c r="J48" s="7"/>
      <c r="K48" s="7"/>
    </row>
    <row r="49" spans="4:11" x14ac:dyDescent="0.2">
      <c r="D49" s="7"/>
      <c r="E49" s="7"/>
      <c r="F49" s="3"/>
      <c r="G49" s="7"/>
      <c r="H49" s="7"/>
      <c r="I49" s="7"/>
      <c r="J49" s="7"/>
      <c r="K49" s="7"/>
    </row>
    <row r="50" spans="4:11" x14ac:dyDescent="0.2">
      <c r="D50" s="7"/>
      <c r="E50" s="7"/>
      <c r="F50" s="3"/>
      <c r="G50" s="7"/>
      <c r="H50" s="7"/>
      <c r="I50" s="7"/>
      <c r="J50" s="7"/>
      <c r="K50" s="7"/>
    </row>
    <row r="51" spans="4:11" x14ac:dyDescent="0.2">
      <c r="D51" s="7"/>
      <c r="E51" s="7"/>
      <c r="F51" s="3"/>
      <c r="G51" s="7"/>
      <c r="H51" s="7"/>
      <c r="I51" s="7"/>
      <c r="J51" s="7"/>
      <c r="K51" s="7"/>
    </row>
    <row r="52" spans="4:11" x14ac:dyDescent="0.2">
      <c r="D52" s="7"/>
      <c r="E52" s="7"/>
      <c r="F52" s="3"/>
      <c r="G52" s="7"/>
      <c r="H52" s="7"/>
      <c r="I52" s="7"/>
      <c r="J52" s="7"/>
      <c r="K52" s="7"/>
    </row>
    <row r="53" spans="4:11" x14ac:dyDescent="0.2">
      <c r="D53" s="7"/>
      <c r="E53" s="7"/>
      <c r="F53" s="3"/>
      <c r="G53" s="7"/>
      <c r="H53" s="7"/>
      <c r="I53" s="7"/>
      <c r="J53" s="7"/>
      <c r="K53" s="7"/>
    </row>
    <row r="54" spans="4:11" x14ac:dyDescent="0.2">
      <c r="D54" s="7"/>
      <c r="E54" s="7"/>
      <c r="F54" s="11"/>
      <c r="G54" s="7"/>
      <c r="H54" s="7"/>
      <c r="I54" s="7"/>
      <c r="J54" s="7"/>
      <c r="K54" s="7"/>
    </row>
    <row r="55" spans="4:11" x14ac:dyDescent="0.2"/>
    <row r="56" spans="4:11" x14ac:dyDescent="0.2"/>
    <row r="57" spans="4:11" x14ac:dyDescent="0.2"/>
    <row r="58" spans="4:11" x14ac:dyDescent="0.2"/>
    <row r="59" spans="4:11" x14ac:dyDescent="0.2"/>
    <row r="60" spans="4:11" x14ac:dyDescent="0.2"/>
    <row r="61" spans="4:11" x14ac:dyDescent="0.2"/>
    <row r="62" spans="4:11" x14ac:dyDescent="0.2"/>
    <row r="63" spans="4:11" x14ac:dyDescent="0.2"/>
    <row r="64" spans="4:11" x14ac:dyDescent="0.2"/>
  </sheetData>
  <mergeCells count="4">
    <mergeCell ref="G41:H41"/>
    <mergeCell ref="I41:J41"/>
    <mergeCell ref="G40:H40"/>
    <mergeCell ref="I40:J40"/>
  </mergeCells>
  <printOptions horizontalCentered="1"/>
  <pageMargins left="0" right="0" top="0.74803149606299213" bottom="0.74803149606299213" header="0.31496062992125984" footer="0.31496062992125984"/>
  <pageSetup scale="44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2019-04-11T16:06:40Z</dcterms:modified>
</cp:coreProperties>
</file>