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9015"/>
  </bookViews>
  <sheets>
    <sheet name="EA" sheetId="1" r:id="rId1"/>
  </sheets>
  <definedNames>
    <definedName name="_xlnm.Print_Area" localSheetId="0">EA!$A$1:$H$79</definedName>
    <definedName name="Print_Area" localSheetId="0">EA!$A$1:$H$79</definedName>
    <definedName name="Print_Titles" localSheetId="0">EA!$1:$6</definedName>
    <definedName name="S" localSheetId="0">EA!$1:$6</definedName>
    <definedName name="_xlnm.Print_Titles" localSheetId="0">EA!$1:$6</definedName>
  </definedNames>
  <calcPr calcId="145621"/>
</workbook>
</file>

<file path=xl/calcChain.xml><?xml version="1.0" encoding="utf-8"?>
<calcChain xmlns="http://schemas.openxmlformats.org/spreadsheetml/2006/main">
  <c r="F67" i="1" l="1"/>
  <c r="E67" i="1"/>
  <c r="F59" i="1"/>
  <c r="E59" i="1"/>
  <c r="F52" i="1"/>
  <c r="E52" i="1"/>
  <c r="F47" i="1"/>
  <c r="E47" i="1"/>
  <c r="F36" i="1"/>
  <c r="E36" i="1"/>
  <c r="F31" i="1"/>
  <c r="F70" i="1" s="1"/>
  <c r="E31" i="1"/>
  <c r="E70" i="1" s="1"/>
  <c r="F21" i="1"/>
  <c r="E21" i="1"/>
  <c r="F17" i="1"/>
  <c r="E17" i="1"/>
  <c r="F8" i="1"/>
  <c r="F28" i="1" s="1"/>
  <c r="E8" i="1"/>
  <c r="E28" i="1" s="1"/>
  <c r="E72" i="1" s="1"/>
  <c r="F72" i="1" l="1"/>
</calcChain>
</file>

<file path=xl/sharedStrings.xml><?xml version="1.0" encoding="utf-8"?>
<sst xmlns="http://schemas.openxmlformats.org/spreadsheetml/2006/main" count="60" uniqueCount="60">
  <si>
    <t>ESTADO DE ACTIVIDADES</t>
  </si>
  <si>
    <t>Del 01 de Enero Al 31 de Diciembre de 2018 y Del 01 de Enero al 31 de Diciembre de 2017</t>
  </si>
  <si>
    <t>(Pesos)</t>
  </si>
  <si>
    <t>Concepto</t>
  </si>
  <si>
    <t>INGRESOS Y OTROS BENEFICIOS</t>
  </si>
  <si>
    <t>Ingresos de la Gestión</t>
  </si>
  <si>
    <t>Impuestos</t>
  </si>
  <si>
    <t xml:space="preserve">Cuotas y Aportaciones de Seguridad Social 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</si>
  <si>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</si>
  <si>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</si>
  <si>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</si>
  <si>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</si>
  <si>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</si>
  <si>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</si>
  <si>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 xml:space="preserve">Participaciones, Aportaciones, Convenios, Incentivos Derivados de la Colaboración Fiscal y Fondos Distintos de
Aportaciones 
</t>
  </si>
  <si>
    <t>Transferencias, Asignaciones, Subsidios y Subvenciones, y Pensiones y Jubilaciones</t>
  </si>
  <si>
    <t>Otros Ingresos y Beneficios</t>
  </si>
  <si>
    <t xml:space="preserve">Ingresos Financieros 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</si>
  <si>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</si>
  <si>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</si>
  <si>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</si>
  <si>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</si>
  <si>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</si>
  <si>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</si>
  <si>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 Funcionamiento</t>
  </si>
  <si>
    <t xml:space="preserve">Servicios Personales  </t>
  </si>
  <si>
    <t>Materiales y Suministros</t>
  </si>
  <si>
    <t>Servicios Generales</t>
  </si>
  <si>
    <t>Transferencia,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</si>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</sst>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65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7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6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4" fontId="19" fillId="14" borderId="13" applyNumberFormat="0" applyProtection="0">
      <alignment horizontal="center" vertical="center" wrapText="1"/>
    </xf>
    <xf numFmtId="4" fontId="20" fillId="15" borderId="13" applyNumberFormat="0" applyProtection="0">
      <alignment horizontal="center" vertical="center" wrapText="1"/>
    </xf>
    <xf numFmtId="4" fontId="21" fillId="14" borderId="13" applyNumberFormat="0" applyProtection="0">
      <alignment horizontal="left" vertical="center" wrapText="1"/>
    </xf>
    <xf numFmtId="4" fontId="22" fillId="16" borderId="0" applyNumberFormat="0" applyProtection="0">
      <alignment horizontal="left" vertical="center" wrapText="1"/>
    </xf>
    <xf numFmtId="4" fontId="23" fillId="17" borderId="13" applyNumberFormat="0" applyProtection="0">
      <alignment horizontal="right" vertical="center"/>
    </xf>
    <xf numFmtId="4" fontId="23" fillId="18" borderId="13" applyNumberFormat="0" applyProtection="0">
      <alignment horizontal="right" vertical="center"/>
    </xf>
    <xf numFmtId="4" fontId="23" fillId="19" borderId="13" applyNumberFormat="0" applyProtection="0">
      <alignment horizontal="right" vertical="center"/>
    </xf>
    <xf numFmtId="4" fontId="23" fillId="20" borderId="13" applyNumberFormat="0" applyProtection="0">
      <alignment horizontal="right" vertical="center"/>
    </xf>
    <xf numFmtId="4" fontId="23" fillId="21" borderId="13" applyNumberFormat="0" applyProtection="0">
      <alignment horizontal="right" vertical="center"/>
    </xf>
    <xf numFmtId="4" fontId="23" fillId="22" borderId="13" applyNumberFormat="0" applyProtection="0">
      <alignment horizontal="right" vertical="center"/>
    </xf>
    <xf numFmtId="4" fontId="23" fillId="23" borderId="13" applyNumberFormat="0" applyProtection="0">
      <alignment horizontal="right" vertical="center"/>
    </xf>
    <xf numFmtId="4" fontId="23" fillId="24" borderId="13" applyNumberFormat="0" applyProtection="0">
      <alignment horizontal="right" vertical="center"/>
    </xf>
    <xf numFmtId="4" fontId="23" fillId="25" borderId="13" applyNumberFormat="0" applyProtection="0">
      <alignment horizontal="right" vertical="center"/>
    </xf>
    <xf numFmtId="4" fontId="24" fillId="26" borderId="14" applyNumberFormat="0" applyProtection="0">
      <alignment horizontal="left" vertical="center" indent="1"/>
    </xf>
    <xf numFmtId="4" fontId="24" fillId="27" borderId="0" applyNumberFormat="0" applyProtection="0">
      <alignment horizontal="left" vertical="center" indent="1"/>
    </xf>
    <xf numFmtId="4" fontId="25" fillId="28" borderId="0" applyNumberFormat="0" applyProtection="0">
      <alignment horizontal="left" vertical="center" indent="1"/>
    </xf>
    <xf numFmtId="4" fontId="23" fillId="29" borderId="13" applyNumberFormat="0" applyProtection="0">
      <alignment horizontal="right" vertical="center"/>
    </xf>
    <xf numFmtId="4" fontId="4" fillId="0" borderId="0" applyNumberFormat="0" applyProtection="0">
      <alignment horizontal="left" vertical="center" indent="1"/>
    </xf>
    <xf numFmtId="4" fontId="4" fillId="0" borderId="0" applyNumberFormat="0" applyProtection="0">
      <alignment horizontal="left" vertical="center" indent="1"/>
    </xf>
    <xf numFmtId="4" fontId="23" fillId="30" borderId="13" applyNumberFormat="0" applyProtection="0">
      <alignment vertical="center"/>
    </xf>
    <xf numFmtId="4" fontId="26" fillId="30" borderId="13" applyNumberFormat="0" applyProtection="0">
      <alignment vertical="center"/>
    </xf>
    <xf numFmtId="4" fontId="25" fillId="29" borderId="15" applyNumberFormat="0" applyProtection="0">
      <alignment horizontal="left" vertical="center" indent="1"/>
    </xf>
    <xf numFmtId="4" fontId="27" fillId="16" borderId="16" applyNumberFormat="0" applyProtection="0">
      <alignment horizontal="center" vertical="center" wrapText="1"/>
    </xf>
    <xf numFmtId="4" fontId="26" fillId="30" borderId="13" applyNumberFormat="0" applyProtection="0">
      <alignment horizontal="center" vertical="center" wrapText="1"/>
    </xf>
    <xf numFmtId="4" fontId="28" fillId="31" borderId="16" applyNumberFormat="0" applyProtection="0">
      <alignment horizontal="left" vertical="center" wrapText="1"/>
    </xf>
    <xf numFmtId="4" fontId="29" fillId="32" borderId="13" applyNumberFormat="0" applyProtection="0">
      <alignment horizontal="left" vertical="center" indent="1"/>
    </xf>
    <xf numFmtId="4" fontId="30" fillId="0" borderId="0" applyNumberFormat="0" applyProtection="0">
      <alignment horizontal="left" vertical="center" indent="1"/>
    </xf>
    <xf numFmtId="4" fontId="31" fillId="30" borderId="13" applyNumberFormat="0" applyProtection="0">
      <alignment horizontal="right" vertical="center"/>
    </xf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  <xf numFmtId="0" fontId="12" fillId="0" borderId="17" applyNumberFormat="0" applyFill="0" applyAlignment="0" applyProtection="0"/>
  </cellStyleXfs>
  <cellXfs count="53">
    <xf numFmtId="0" fontId="0" fillId="0" borderId="0" xfId="0"/>
    <xf numFmtId="0" fontId="3" fillId="11" borderId="0" xfId="0" applyFont="1" applyFill="1" applyProtection="1">
      <protection hidden="1"/>
    </xf>
    <xf numFmtId="0" fontId="5" fillId="12" borderId="0" xfId="3" applyFont="1" applyFill="1" applyBorder="1" applyAlignment="1" applyProtection="1">
      <alignment horizontal="centerContinuous" vertical="center"/>
      <protection hidden="1"/>
    </xf>
    <xf numFmtId="0" fontId="6" fillId="12" borderId="0" xfId="0" applyFont="1" applyFill="1" applyBorder="1" applyAlignment="1" applyProtection="1">
      <alignment horizontal="centerContinuous" vertical="center"/>
      <protection hidden="1"/>
    </xf>
    <xf numFmtId="0" fontId="5" fillId="0" borderId="0" xfId="3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4" fillId="12" borderId="2" xfId="0" applyFont="1" applyFill="1" applyBorder="1" applyAlignment="1" applyProtection="1">
      <alignment horizontal="center" vertical="center"/>
      <protection hidden="1"/>
    </xf>
    <xf numFmtId="0" fontId="5" fillId="12" borderId="3" xfId="3" applyFont="1" applyFill="1" applyBorder="1" applyAlignment="1" applyProtection="1">
      <alignment horizontal="center" vertical="center"/>
      <protection hidden="1"/>
    </xf>
    <xf numFmtId="164" fontId="5" fillId="12" borderId="3" xfId="1" applyNumberFormat="1" applyFont="1" applyFill="1" applyBorder="1" applyAlignment="1" applyProtection="1">
      <alignment horizontal="center" vertical="center"/>
      <protection hidden="1"/>
    </xf>
    <xf numFmtId="0" fontId="5" fillId="12" borderId="4" xfId="3" applyFont="1" applyFill="1" applyBorder="1" applyAlignment="1" applyProtection="1">
      <alignment horizontal="center" vertical="center"/>
      <protection hidden="1"/>
    </xf>
    <xf numFmtId="0" fontId="7" fillId="11" borderId="0" xfId="0" applyFont="1" applyFill="1" applyBorder="1" applyAlignment="1" applyProtection="1">
      <alignment horizontal="center"/>
      <protection hidden="1"/>
    </xf>
    <xf numFmtId="0" fontId="5" fillId="11" borderId="5" xfId="0" applyFont="1" applyFill="1" applyBorder="1" applyAlignment="1" applyProtection="1">
      <protection hidden="1"/>
    </xf>
    <xf numFmtId="0" fontId="5" fillId="11" borderId="6" xfId="0" applyFont="1" applyFill="1" applyBorder="1" applyAlignment="1" applyProtection="1">
      <alignment vertical="top" wrapText="1"/>
      <protection hidden="1"/>
    </xf>
    <xf numFmtId="3" fontId="4" fillId="11" borderId="6" xfId="0" applyNumberFormat="1" applyFont="1" applyFill="1" applyBorder="1" applyAlignment="1" applyProtection="1">
      <alignment vertical="top"/>
      <protection hidden="1"/>
    </xf>
    <xf numFmtId="0" fontId="3" fillId="11" borderId="7" xfId="0" applyFont="1" applyFill="1" applyBorder="1" applyAlignment="1" applyProtection="1">
      <alignment vertical="top"/>
      <protection hidden="1"/>
    </xf>
    <xf numFmtId="0" fontId="3" fillId="11" borderId="0" xfId="0" applyFont="1" applyFill="1" applyBorder="1" applyAlignment="1" applyProtection="1">
      <protection hidden="1"/>
    </xf>
    <xf numFmtId="0" fontId="5" fillId="11" borderId="8" xfId="0" applyFont="1" applyFill="1" applyBorder="1" applyAlignment="1" applyProtection="1">
      <alignment horizontal="left" vertical="top"/>
      <protection hidden="1"/>
    </xf>
    <xf numFmtId="0" fontId="5" fillId="11" borderId="0" xfId="0" applyFont="1" applyFill="1" applyBorder="1" applyAlignment="1" applyProtection="1">
      <alignment horizontal="left" vertical="top" wrapText="1"/>
      <protection hidden="1"/>
    </xf>
    <xf numFmtId="3" fontId="5" fillId="11" borderId="0" xfId="0" applyNumberFormat="1" applyFont="1" applyFill="1" applyBorder="1" applyAlignment="1" applyProtection="1">
      <alignment vertical="top"/>
      <protection hidden="1"/>
    </xf>
    <xf numFmtId="0" fontId="3" fillId="11" borderId="9" xfId="0" applyFont="1" applyFill="1" applyBorder="1" applyAlignment="1" applyProtection="1">
      <alignment vertical="top"/>
      <protection hidden="1"/>
    </xf>
    <xf numFmtId="0" fontId="3" fillId="11" borderId="0" xfId="0" applyFont="1" applyFill="1" applyBorder="1" applyProtection="1">
      <protection hidden="1"/>
    </xf>
    <xf numFmtId="0" fontId="4" fillId="11" borderId="8" xfId="0" applyFont="1" applyFill="1" applyBorder="1" applyAlignment="1" applyProtection="1">
      <alignment horizontal="left" vertical="top"/>
      <protection hidden="1"/>
    </xf>
    <xf numFmtId="0" fontId="4" fillId="11" borderId="0" xfId="0" applyFont="1" applyFill="1" applyBorder="1" applyAlignment="1" applyProtection="1">
      <alignment horizontal="left" vertical="top" wrapText="1"/>
      <protection hidden="1"/>
    </xf>
    <xf numFmtId="3" fontId="4" fillId="11" borderId="0" xfId="1" applyNumberFormat="1" applyFont="1" applyFill="1" applyBorder="1" applyAlignment="1" applyProtection="1">
      <alignment vertical="top"/>
      <protection hidden="1"/>
    </xf>
    <xf numFmtId="0" fontId="5" fillId="11" borderId="0" xfId="0" applyFont="1" applyFill="1" applyBorder="1" applyAlignment="1" applyProtection="1">
      <alignment vertical="top" wrapText="1"/>
      <protection hidden="1"/>
    </xf>
    <xf numFmtId="0" fontId="4" fillId="11" borderId="0" xfId="0" applyFont="1" applyFill="1" applyBorder="1" applyAlignment="1" applyProtection="1">
      <alignment vertical="top"/>
      <protection hidden="1"/>
    </xf>
    <xf numFmtId="3" fontId="8" fillId="11" borderId="0" xfId="0" applyNumberFormat="1" applyFont="1" applyFill="1" applyBorder="1" applyAlignment="1" applyProtection="1">
      <alignment vertical="top"/>
      <protection hidden="1"/>
    </xf>
    <xf numFmtId="0" fontId="3" fillId="11" borderId="0" xfId="0" applyFont="1" applyFill="1" applyAlignment="1" applyProtection="1">
      <alignment wrapText="1"/>
      <protection hidden="1"/>
    </xf>
    <xf numFmtId="0" fontId="5" fillId="11" borderId="8" xfId="0" applyFont="1" applyFill="1" applyBorder="1" applyAlignment="1" applyProtection="1">
      <alignment horizontal="left" vertical="top" wrapText="1"/>
      <protection hidden="1"/>
    </xf>
    <xf numFmtId="3" fontId="5" fillId="11" borderId="0" xfId="0" applyNumberFormat="1" applyFont="1" applyFill="1" applyBorder="1" applyAlignment="1" applyProtection="1">
      <alignment vertical="center" wrapText="1"/>
      <protection hidden="1"/>
    </xf>
    <xf numFmtId="0" fontId="3" fillId="11" borderId="9" xfId="0" applyFont="1" applyFill="1" applyBorder="1" applyAlignment="1" applyProtection="1">
      <alignment vertical="top" wrapText="1"/>
      <protection hidden="1"/>
    </xf>
    <xf numFmtId="0" fontId="3" fillId="11" borderId="0" xfId="0" applyFont="1" applyFill="1" applyBorder="1" applyAlignment="1" applyProtection="1">
      <alignment wrapText="1"/>
      <protection hidden="1"/>
    </xf>
    <xf numFmtId="3" fontId="4" fillId="11" borderId="0" xfId="0" applyNumberFormat="1" applyFont="1" applyFill="1" applyBorder="1" applyAlignment="1" applyProtection="1">
      <alignment vertical="center"/>
      <protection hidden="1"/>
    </xf>
    <xf numFmtId="0" fontId="4" fillId="11" borderId="0" xfId="0" applyFont="1" applyFill="1" applyBorder="1" applyAlignment="1" applyProtection="1">
      <alignment horizontal="justify" vertical="top" wrapText="1"/>
      <protection hidden="1"/>
    </xf>
    <xf numFmtId="0" fontId="9" fillId="11" borderId="0" xfId="0" applyFont="1" applyFill="1" applyBorder="1" applyAlignment="1" applyProtection="1">
      <alignment vertical="top"/>
      <protection hidden="1"/>
    </xf>
    <xf numFmtId="3" fontId="4" fillId="11" borderId="0" xfId="0" applyNumberFormat="1" applyFont="1" applyFill="1" applyBorder="1" applyAlignment="1" applyProtection="1">
      <alignment vertical="top"/>
      <protection hidden="1"/>
    </xf>
    <xf numFmtId="0" fontId="9" fillId="11" borderId="8" xfId="0" applyFont="1" applyFill="1" applyBorder="1" applyAlignment="1" applyProtection="1">
      <alignment horizontal="left" vertical="top"/>
      <protection hidden="1"/>
    </xf>
    <xf numFmtId="0" fontId="9" fillId="11" borderId="0" xfId="0" applyFont="1" applyFill="1" applyBorder="1" applyAlignment="1" applyProtection="1">
      <alignment horizontal="left" vertical="top" wrapText="1"/>
      <protection hidden="1"/>
    </xf>
    <xf numFmtId="3" fontId="9" fillId="11" borderId="0" xfId="0" applyNumberFormat="1" applyFont="1" applyFill="1" applyBorder="1" applyAlignment="1" applyProtection="1">
      <alignment vertical="top"/>
      <protection hidden="1"/>
    </xf>
    <xf numFmtId="0" fontId="10" fillId="11" borderId="9" xfId="0" applyFont="1" applyFill="1" applyBorder="1" applyAlignment="1" applyProtection="1">
      <alignment vertical="top"/>
      <protection hidden="1"/>
    </xf>
    <xf numFmtId="0" fontId="3" fillId="11" borderId="8" xfId="0" applyFont="1" applyFill="1" applyBorder="1" applyProtection="1">
      <protection hidden="1"/>
    </xf>
    <xf numFmtId="0" fontId="3" fillId="11" borderId="0" xfId="0" applyFont="1" applyFill="1" applyBorder="1" applyAlignment="1" applyProtection="1">
      <alignment vertical="top"/>
      <protection hidden="1"/>
    </xf>
    <xf numFmtId="0" fontId="5" fillId="11" borderId="0" xfId="0" applyFont="1" applyFill="1" applyBorder="1" applyAlignment="1" applyProtection="1">
      <alignment vertical="top" wrapText="1"/>
      <protection hidden="1"/>
    </xf>
    <xf numFmtId="0" fontId="3" fillId="11" borderId="9" xfId="0" applyFont="1" applyFill="1" applyBorder="1" applyAlignment="1" applyProtection="1">
      <protection hidden="1"/>
    </xf>
    <xf numFmtId="3" fontId="1" fillId="0" borderId="0" xfId="2" applyNumberFormat="1" applyFont="1" applyBorder="1" applyProtection="1">
      <protection hidden="1"/>
    </xf>
    <xf numFmtId="3" fontId="5" fillId="11" borderId="0" xfId="1" applyNumberFormat="1" applyFont="1" applyFill="1" applyBorder="1" applyAlignment="1" applyProtection="1">
      <alignment vertical="top"/>
      <protection hidden="1"/>
    </xf>
    <xf numFmtId="3" fontId="9" fillId="11" borderId="0" xfId="1" applyNumberFormat="1" applyFont="1" applyFill="1" applyBorder="1" applyAlignment="1" applyProtection="1">
      <alignment vertical="top"/>
      <protection hidden="1"/>
    </xf>
    <xf numFmtId="3" fontId="10" fillId="11" borderId="9" xfId="0" applyNumberFormat="1" applyFont="1" applyFill="1" applyBorder="1" applyAlignment="1" applyProtection="1">
      <alignment vertical="top"/>
      <protection hidden="1"/>
    </xf>
    <xf numFmtId="0" fontId="9" fillId="11" borderId="0" xfId="0" applyFont="1" applyFill="1" applyBorder="1" applyAlignment="1" applyProtection="1">
      <alignment vertical="top" wrapText="1"/>
      <protection hidden="1"/>
    </xf>
    <xf numFmtId="0" fontId="3" fillId="11" borderId="10" xfId="0" applyFont="1" applyFill="1" applyBorder="1" applyProtection="1">
      <protection hidden="1"/>
    </xf>
    <xf numFmtId="0" fontId="9" fillId="11" borderId="11" xfId="0" applyFont="1" applyFill="1" applyBorder="1" applyAlignment="1" applyProtection="1">
      <alignment vertical="top" wrapText="1"/>
      <protection hidden="1"/>
    </xf>
    <xf numFmtId="3" fontId="9" fillId="11" borderId="11" xfId="1" applyNumberFormat="1" applyFont="1" applyFill="1" applyBorder="1" applyAlignment="1" applyProtection="1">
      <alignment vertical="top"/>
      <protection hidden="1"/>
    </xf>
    <xf numFmtId="3" fontId="10" fillId="11" borderId="12" xfId="0" applyNumberFormat="1" applyFont="1" applyFill="1" applyBorder="1" applyAlignment="1" applyProtection="1">
      <alignment vertical="top"/>
      <protection hidden="1"/>
    </xf>
  </cellXfs>
  <cellStyles count="436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20% - Énfasis4 2 2" xfId="9"/>
    <cellStyle name="20% - Énfasis4 3" xfId="10"/>
    <cellStyle name="40% - Énfasis3 2" xfId="11"/>
    <cellStyle name="60% - Énfasis3 2" xfId="12"/>
    <cellStyle name="60% - Énfasis4 2" xfId="13"/>
    <cellStyle name="60% - Énfasis6 2" xfId="14"/>
    <cellStyle name="Euro" xfId="15"/>
    <cellStyle name="Euro 2" xfId="16"/>
    <cellStyle name="Euro 3" xfId="17"/>
    <cellStyle name="Fecha" xfId="18"/>
    <cellStyle name="Fijo" xfId="19"/>
    <cellStyle name="HEADING1" xfId="20"/>
    <cellStyle name="HEADING2" xfId="21"/>
    <cellStyle name="Millares" xfId="1" builtinId="3"/>
    <cellStyle name="Millares 10" xfId="22"/>
    <cellStyle name="Millares 11" xfId="23"/>
    <cellStyle name="Millares 12" xfId="24"/>
    <cellStyle name="Millares 13" xfId="25"/>
    <cellStyle name="Millares 14" xfId="26"/>
    <cellStyle name="Millares 15" xfId="27"/>
    <cellStyle name="Millares 16" xfId="28"/>
    <cellStyle name="Millares 17" xfId="29"/>
    <cellStyle name="Millares 2" xfId="30"/>
    <cellStyle name="Millares 2 10" xfId="31"/>
    <cellStyle name="Millares 2 11" xfId="32"/>
    <cellStyle name="Millares 2 12" xfId="33"/>
    <cellStyle name="Millares 2 13" xfId="34"/>
    <cellStyle name="Millares 2 14" xfId="35"/>
    <cellStyle name="Millares 2 15" xfId="36"/>
    <cellStyle name="Millares 2 16" xfId="37"/>
    <cellStyle name="Millares 2 17" xfId="38"/>
    <cellStyle name="Millares 2 18" xfId="39"/>
    <cellStyle name="Millares 2 19" xfId="40"/>
    <cellStyle name="Millares 2 2" xfId="41"/>
    <cellStyle name="Millares 2 2 2" xfId="42"/>
    <cellStyle name="Millares 2 2 2 2" xfId="43"/>
    <cellStyle name="Millares 2 2 3" xfId="44"/>
    <cellStyle name="Millares 2 2 4" xfId="45"/>
    <cellStyle name="Millares 2 2 4 2" xfId="46"/>
    <cellStyle name="Millares 2 2 5" xfId="47"/>
    <cellStyle name="Millares 2 2 6" xfId="48"/>
    <cellStyle name="Millares 2 2 6 2" xfId="49"/>
    <cellStyle name="Millares 2 2 6 3" xfId="50"/>
    <cellStyle name="Millares 2 2 7" xfId="51"/>
    <cellStyle name="Millares 2 2 8" xfId="52"/>
    <cellStyle name="Millares 2 20" xfId="53"/>
    <cellStyle name="Millares 2 21" xfId="54"/>
    <cellStyle name="Millares 2 22" xfId="55"/>
    <cellStyle name="Millares 2 3" xfId="56"/>
    <cellStyle name="Millares 2 3 2" xfId="57"/>
    <cellStyle name="Millares 2 3 2 2" xfId="58"/>
    <cellStyle name="Millares 2 3 3" xfId="59"/>
    <cellStyle name="Millares 2 3 4" xfId="60"/>
    <cellStyle name="Millares 2 3 5" xfId="61"/>
    <cellStyle name="Millares 2 3 6" xfId="62"/>
    <cellStyle name="Millares 2 4" xfId="63"/>
    <cellStyle name="Millares 2 4 2" xfId="64"/>
    <cellStyle name="Millares 2 5" xfId="65"/>
    <cellStyle name="Millares 2 6" xfId="66"/>
    <cellStyle name="Millares 2 7" xfId="67"/>
    <cellStyle name="Millares 2 8" xfId="68"/>
    <cellStyle name="Millares 2 9" xfId="69"/>
    <cellStyle name="Millares 3" xfId="70"/>
    <cellStyle name="Millares 3 2" xfId="71"/>
    <cellStyle name="Millares 3 2 2" xfId="72"/>
    <cellStyle name="Millares 3 3" xfId="73"/>
    <cellStyle name="Millares 3 4" xfId="74"/>
    <cellStyle name="Millares 3 5" xfId="75"/>
    <cellStyle name="Millares 3 6" xfId="76"/>
    <cellStyle name="Millares 3 7" xfId="77"/>
    <cellStyle name="Millares 3 8" xfId="78"/>
    <cellStyle name="Millares 3 9" xfId="79"/>
    <cellStyle name="Millares 4" xfId="80"/>
    <cellStyle name="Millares 4 2" xfId="81"/>
    <cellStyle name="Millares 4 3" xfId="82"/>
    <cellStyle name="Millares 5" xfId="83"/>
    <cellStyle name="Millares 5 2" xfId="84"/>
    <cellStyle name="Millares 5 3" xfId="85"/>
    <cellStyle name="Millares 6" xfId="86"/>
    <cellStyle name="Millares 7" xfId="87"/>
    <cellStyle name="Millares 7 2" xfId="88"/>
    <cellStyle name="Millares 8" xfId="89"/>
    <cellStyle name="Millares 8 2" xfId="90"/>
    <cellStyle name="Millares 9" xfId="91"/>
    <cellStyle name="Moneda" xfId="2" builtinId="4"/>
    <cellStyle name="Moneda 2" xfId="92"/>
    <cellStyle name="Moneda 2 2" xfId="93"/>
    <cellStyle name="Moneda 2 3" xfId="94"/>
    <cellStyle name="Moneda 2 4" xfId="95"/>
    <cellStyle name="Moneda 2 5" xfId="96"/>
    <cellStyle name="Moneda 2 5 2" xfId="97"/>
    <cellStyle name="Moneda 2 6" xfId="98"/>
    <cellStyle name="Moneda 2 7" xfId="99"/>
    <cellStyle name="Moneda 2 8" xfId="100"/>
    <cellStyle name="Moneda 3" xfId="101"/>
    <cellStyle name="Moneda 4" xfId="102"/>
    <cellStyle name="Moneda 5" xfId="103"/>
    <cellStyle name="Moneda 6" xfId="104"/>
    <cellStyle name="Normal" xfId="0" builtinId="0"/>
    <cellStyle name="Normal 10" xfId="105"/>
    <cellStyle name="Normal 10 10" xfId="106"/>
    <cellStyle name="Normal 10 11" xfId="107"/>
    <cellStyle name="Normal 10 12" xfId="108"/>
    <cellStyle name="Normal 10 13" xfId="109"/>
    <cellStyle name="Normal 10 14" xfId="110"/>
    <cellStyle name="Normal 10 2" xfId="111"/>
    <cellStyle name="Normal 10 3" xfId="112"/>
    <cellStyle name="Normal 10 4" xfId="113"/>
    <cellStyle name="Normal 10 5" xfId="114"/>
    <cellStyle name="Normal 10 6" xfId="115"/>
    <cellStyle name="Normal 10 7" xfId="116"/>
    <cellStyle name="Normal 10 8" xfId="117"/>
    <cellStyle name="Normal 10 9" xfId="118"/>
    <cellStyle name="Normal 11" xfId="119"/>
    <cellStyle name="Normal 11 10" xfId="120"/>
    <cellStyle name="Normal 11 11" xfId="121"/>
    <cellStyle name="Normal 11 12" xfId="122"/>
    <cellStyle name="Normal 11 13" xfId="123"/>
    <cellStyle name="Normal 11 2" xfId="124"/>
    <cellStyle name="Normal 11 3" xfId="125"/>
    <cellStyle name="Normal 11 4" xfId="126"/>
    <cellStyle name="Normal 11 5" xfId="127"/>
    <cellStyle name="Normal 11 6" xfId="128"/>
    <cellStyle name="Normal 11 7" xfId="129"/>
    <cellStyle name="Normal 11 8" xfId="130"/>
    <cellStyle name="Normal 11 9" xfId="131"/>
    <cellStyle name="Normal 12" xfId="132"/>
    <cellStyle name="Normal 12 2" xfId="133"/>
    <cellStyle name="Normal 13" xfId="134"/>
    <cellStyle name="Normal 14" xfId="135"/>
    <cellStyle name="Normal 14 2" xfId="136"/>
    <cellStyle name="Normal 15" xfId="137"/>
    <cellStyle name="Normal 16" xfId="138"/>
    <cellStyle name="Normal 17" xfId="139"/>
    <cellStyle name="Normal 2" xfId="3"/>
    <cellStyle name="Normal 2 10" xfId="140"/>
    <cellStyle name="Normal 2 10 2" xfId="141"/>
    <cellStyle name="Normal 2 10 3" xfId="142"/>
    <cellStyle name="Normal 2 11" xfId="143"/>
    <cellStyle name="Normal 2 11 2" xfId="144"/>
    <cellStyle name="Normal 2 11 3" xfId="145"/>
    <cellStyle name="Normal 2 12" xfId="146"/>
    <cellStyle name="Normal 2 12 2" xfId="147"/>
    <cellStyle name="Normal 2 12 3" xfId="148"/>
    <cellStyle name="Normal 2 13" xfId="149"/>
    <cellStyle name="Normal 2 13 2" xfId="150"/>
    <cellStyle name="Normal 2 13 3" xfId="151"/>
    <cellStyle name="Normal 2 14" xfId="152"/>
    <cellStyle name="Normal 2 14 2" xfId="153"/>
    <cellStyle name="Normal 2 14 3" xfId="154"/>
    <cellStyle name="Normal 2 15" xfId="155"/>
    <cellStyle name="Normal 2 15 2" xfId="156"/>
    <cellStyle name="Normal 2 15 3" xfId="157"/>
    <cellStyle name="Normal 2 16" xfId="158"/>
    <cellStyle name="Normal 2 16 2" xfId="159"/>
    <cellStyle name="Normal 2 16 3" xfId="160"/>
    <cellStyle name="Normal 2 17" xfId="161"/>
    <cellStyle name="Normal 2 17 2" xfId="162"/>
    <cellStyle name="Normal 2 17 3" xfId="163"/>
    <cellStyle name="Normal 2 18" xfId="164"/>
    <cellStyle name="Normal 2 18 2" xfId="165"/>
    <cellStyle name="Normal 2 19" xfId="166"/>
    <cellStyle name="Normal 2 2" xfId="167"/>
    <cellStyle name="Normal 2 2 10" xfId="168"/>
    <cellStyle name="Normal 2 2 11" xfId="169"/>
    <cellStyle name="Normal 2 2 12" xfId="170"/>
    <cellStyle name="Normal 2 2 13" xfId="171"/>
    <cellStyle name="Normal 2 2 14" xfId="172"/>
    <cellStyle name="Normal 2 2 15" xfId="173"/>
    <cellStyle name="Normal 2 2 16" xfId="174"/>
    <cellStyle name="Normal 2 2 17" xfId="175"/>
    <cellStyle name="Normal 2 2 18" xfId="176"/>
    <cellStyle name="Normal 2 2 19" xfId="177"/>
    <cellStyle name="Normal 2 2 2" xfId="178"/>
    <cellStyle name="Normal 2 2 2 2" xfId="179"/>
    <cellStyle name="Normal 2 2 2 3" xfId="180"/>
    <cellStyle name="Normal 2 2 2 4" xfId="181"/>
    <cellStyle name="Normal 2 2 2 5" xfId="182"/>
    <cellStyle name="Normal 2 2 2 6" xfId="183"/>
    <cellStyle name="Normal 2 2 2 7" xfId="184"/>
    <cellStyle name="Normal 2 2 20" xfId="185"/>
    <cellStyle name="Normal 2 2 21" xfId="186"/>
    <cellStyle name="Normal 2 2 22" xfId="187"/>
    <cellStyle name="Normal 2 2 23" xfId="188"/>
    <cellStyle name="Normal 2 2 3" xfId="189"/>
    <cellStyle name="Normal 2 2 4" xfId="190"/>
    <cellStyle name="Normal 2 2 5" xfId="191"/>
    <cellStyle name="Normal 2 2 6" xfId="192"/>
    <cellStyle name="Normal 2 2 7" xfId="193"/>
    <cellStyle name="Normal 2 2 8" xfId="194"/>
    <cellStyle name="Normal 2 2 9" xfId="195"/>
    <cellStyle name="Normal 2 20" xfId="196"/>
    <cellStyle name="Normal 2 21" xfId="197"/>
    <cellStyle name="Normal 2 22" xfId="198"/>
    <cellStyle name="Normal 2 23" xfId="199"/>
    <cellStyle name="Normal 2 24" xfId="200"/>
    <cellStyle name="Normal 2 25" xfId="201"/>
    <cellStyle name="Normal 2 26" xfId="202"/>
    <cellStyle name="Normal 2 27" xfId="203"/>
    <cellStyle name="Normal 2 28" xfId="204"/>
    <cellStyle name="Normal 2 29" xfId="205"/>
    <cellStyle name="Normal 2 3" xfId="206"/>
    <cellStyle name="Normal 2 3 10" xfId="207"/>
    <cellStyle name="Normal 2 3 2" xfId="208"/>
    <cellStyle name="Normal 2 3 3" xfId="209"/>
    <cellStyle name="Normal 2 3 4" xfId="210"/>
    <cellStyle name="Normal 2 3 5" xfId="211"/>
    <cellStyle name="Normal 2 3 6" xfId="212"/>
    <cellStyle name="Normal 2 3 7" xfId="213"/>
    <cellStyle name="Normal 2 3 8" xfId="214"/>
    <cellStyle name="Normal 2 3 9" xfId="215"/>
    <cellStyle name="Normal 2 30" xfId="216"/>
    <cellStyle name="Normal 2 31" xfId="217"/>
    <cellStyle name="Normal 2 32" xfId="218"/>
    <cellStyle name="Normal 2 32 2" xfId="219"/>
    <cellStyle name="Normal 2 32 3" xfId="220"/>
    <cellStyle name="Normal 2 33" xfId="221"/>
    <cellStyle name="Normal 2 33 2" xfId="222"/>
    <cellStyle name="Normal 2 34" xfId="223"/>
    <cellStyle name="Normal 2 35" xfId="224"/>
    <cellStyle name="Normal 2 36" xfId="225"/>
    <cellStyle name="Normal 2 4" xfId="226"/>
    <cellStyle name="Normal 2 4 2" xfId="227"/>
    <cellStyle name="Normal 2 4 3" xfId="228"/>
    <cellStyle name="Normal 2 5" xfId="229"/>
    <cellStyle name="Normal 2 5 2" xfId="230"/>
    <cellStyle name="Normal 2 5 3" xfId="231"/>
    <cellStyle name="Normal 2 6" xfId="232"/>
    <cellStyle name="Normal 2 6 2" xfId="233"/>
    <cellStyle name="Normal 2 6 3" xfId="234"/>
    <cellStyle name="Normal 2 7" xfId="235"/>
    <cellStyle name="Normal 2 7 2" xfId="236"/>
    <cellStyle name="Normal 2 7 3" xfId="237"/>
    <cellStyle name="Normal 2 8" xfId="238"/>
    <cellStyle name="Normal 2 8 2" xfId="239"/>
    <cellStyle name="Normal 2 8 3" xfId="240"/>
    <cellStyle name="Normal 2 82" xfId="241"/>
    <cellStyle name="Normal 2 83" xfId="242"/>
    <cellStyle name="Normal 2 86" xfId="243"/>
    <cellStyle name="Normal 2 9" xfId="244"/>
    <cellStyle name="Normal 2 9 2" xfId="245"/>
    <cellStyle name="Normal 2 9 3" xfId="246"/>
    <cellStyle name="Normal 3" xfId="247"/>
    <cellStyle name="Normal 3 10" xfId="248"/>
    <cellStyle name="Normal 3 10 2" xfId="249"/>
    <cellStyle name="Normal 3 11" xfId="250"/>
    <cellStyle name="Normal 3 11 2" xfId="251"/>
    <cellStyle name="Normal 3 12" xfId="252"/>
    <cellStyle name="Normal 3 12 2" xfId="253"/>
    <cellStyle name="Normal 3 13" xfId="254"/>
    <cellStyle name="Normal 3 13 2" xfId="255"/>
    <cellStyle name="Normal 3 14" xfId="256"/>
    <cellStyle name="Normal 3 15" xfId="257"/>
    <cellStyle name="Normal 3 16" xfId="258"/>
    <cellStyle name="Normal 3 2" xfId="259"/>
    <cellStyle name="Normal 3 2 2" xfId="260"/>
    <cellStyle name="Normal 3 3" xfId="261"/>
    <cellStyle name="Normal 3 4" xfId="262"/>
    <cellStyle name="Normal 3 5" xfId="263"/>
    <cellStyle name="Normal 3 5 2" xfId="264"/>
    <cellStyle name="Normal 3 6" xfId="265"/>
    <cellStyle name="Normal 3 6 2" xfId="266"/>
    <cellStyle name="Normal 3 7" xfId="267"/>
    <cellStyle name="Normal 3 7 2" xfId="268"/>
    <cellStyle name="Normal 3 8" xfId="269"/>
    <cellStyle name="Normal 3 8 2" xfId="270"/>
    <cellStyle name="Normal 3 9" xfId="271"/>
    <cellStyle name="Normal 3 9 2" xfId="272"/>
    <cellStyle name="Normal 4" xfId="273"/>
    <cellStyle name="Normal 4 10" xfId="274"/>
    <cellStyle name="Normal 4 11" xfId="275"/>
    <cellStyle name="Normal 4 12" xfId="276"/>
    <cellStyle name="Normal 4 13" xfId="277"/>
    <cellStyle name="Normal 4 2" xfId="278"/>
    <cellStyle name="Normal 4 2 2" xfId="279"/>
    <cellStyle name="Normal 4 3" xfId="280"/>
    <cellStyle name="Normal 4 3 2" xfId="281"/>
    <cellStyle name="Normal 4 4" xfId="282"/>
    <cellStyle name="Normal 4 4 2" xfId="283"/>
    <cellStyle name="Normal 4 5" xfId="284"/>
    <cellStyle name="Normal 4 5 2" xfId="285"/>
    <cellStyle name="Normal 4 6" xfId="286"/>
    <cellStyle name="Normal 4 7" xfId="287"/>
    <cellStyle name="Normal 4 8" xfId="288"/>
    <cellStyle name="Normal 4 9" xfId="289"/>
    <cellStyle name="Normal 5" xfId="290"/>
    <cellStyle name="Normal 5 10" xfId="291"/>
    <cellStyle name="Normal 5 10 2" xfId="292"/>
    <cellStyle name="Normal 5 11" xfId="293"/>
    <cellStyle name="Normal 5 11 2" xfId="294"/>
    <cellStyle name="Normal 5 12" xfId="295"/>
    <cellStyle name="Normal 5 12 2" xfId="296"/>
    <cellStyle name="Normal 5 13" xfId="297"/>
    <cellStyle name="Normal 5 13 2" xfId="298"/>
    <cellStyle name="Normal 5 14" xfId="299"/>
    <cellStyle name="Normal 5 15" xfId="300"/>
    <cellStyle name="Normal 5 16" xfId="301"/>
    <cellStyle name="Normal 5 17" xfId="302"/>
    <cellStyle name="Normal 5 18" xfId="303"/>
    <cellStyle name="Normal 5 18 2" xfId="304"/>
    <cellStyle name="Normal 5 18 3" xfId="305"/>
    <cellStyle name="Normal 5 2" xfId="306"/>
    <cellStyle name="Normal 5 2 2" xfId="307"/>
    <cellStyle name="Normal 5 3" xfId="308"/>
    <cellStyle name="Normal 5 3 2" xfId="309"/>
    <cellStyle name="Normal 5 4" xfId="310"/>
    <cellStyle name="Normal 5 4 2" xfId="311"/>
    <cellStyle name="Normal 5 5" xfId="312"/>
    <cellStyle name="Normal 5 5 2" xfId="313"/>
    <cellStyle name="Normal 5 6" xfId="314"/>
    <cellStyle name="Normal 5 6 2" xfId="315"/>
    <cellStyle name="Normal 5 7" xfId="316"/>
    <cellStyle name="Normal 5 7 2" xfId="317"/>
    <cellStyle name="Normal 5 8" xfId="318"/>
    <cellStyle name="Normal 5 8 2" xfId="319"/>
    <cellStyle name="Normal 5 9" xfId="320"/>
    <cellStyle name="Normal 5 9 2" xfId="321"/>
    <cellStyle name="Normal 56" xfId="322"/>
    <cellStyle name="Normal 6" xfId="323"/>
    <cellStyle name="Normal 6 10" xfId="324"/>
    <cellStyle name="Normal 6 11" xfId="325"/>
    <cellStyle name="Normal 6 12" xfId="326"/>
    <cellStyle name="Normal 6 13" xfId="327"/>
    <cellStyle name="Normal 6 2" xfId="328"/>
    <cellStyle name="Normal 6 2 2" xfId="329"/>
    <cellStyle name="Normal 6 2 3" xfId="330"/>
    <cellStyle name="Normal 6 2 4" xfId="331"/>
    <cellStyle name="Normal 6 2 4 2" xfId="332"/>
    <cellStyle name="Normal 6 3" xfId="333"/>
    <cellStyle name="Normal 6 3 2" xfId="334"/>
    <cellStyle name="Normal 6 4" xfId="335"/>
    <cellStyle name="Normal 6 4 2" xfId="336"/>
    <cellStyle name="Normal 6 5" xfId="337"/>
    <cellStyle name="Normal 6 5 2" xfId="338"/>
    <cellStyle name="Normal 6 6" xfId="339"/>
    <cellStyle name="Normal 6 6 2" xfId="340"/>
    <cellStyle name="Normal 6 7" xfId="341"/>
    <cellStyle name="Normal 6 8" xfId="342"/>
    <cellStyle name="Normal 6 9" xfId="343"/>
    <cellStyle name="Normal 67" xfId="344"/>
    <cellStyle name="Normal 7" xfId="345"/>
    <cellStyle name="Normal 7 10" xfId="346"/>
    <cellStyle name="Normal 7 10 2" xfId="347"/>
    <cellStyle name="Normal 7 11" xfId="348"/>
    <cellStyle name="Normal 7 11 2" xfId="349"/>
    <cellStyle name="Normal 7 12" xfId="350"/>
    <cellStyle name="Normal 7 12 2" xfId="351"/>
    <cellStyle name="Normal 7 13" xfId="352"/>
    <cellStyle name="Normal 7 13 2" xfId="353"/>
    <cellStyle name="Normal 7 14" xfId="354"/>
    <cellStyle name="Normal 7 15" xfId="355"/>
    <cellStyle name="Normal 7 16" xfId="356"/>
    <cellStyle name="Normal 7 17" xfId="357"/>
    <cellStyle name="Normal 7 18" xfId="358"/>
    <cellStyle name="Normal 7 2" xfId="359"/>
    <cellStyle name="Normal 7 2 2" xfId="360"/>
    <cellStyle name="Normal 7 3" xfId="361"/>
    <cellStyle name="Normal 7 3 2" xfId="362"/>
    <cellStyle name="Normal 7 4" xfId="363"/>
    <cellStyle name="Normal 7 4 2" xfId="364"/>
    <cellStyle name="Normal 7 5" xfId="365"/>
    <cellStyle name="Normal 7 5 2" xfId="366"/>
    <cellStyle name="Normal 7 6" xfId="367"/>
    <cellStyle name="Normal 7 6 2" xfId="368"/>
    <cellStyle name="Normal 7 7" xfId="369"/>
    <cellStyle name="Normal 7 7 2" xfId="370"/>
    <cellStyle name="Normal 7 8" xfId="371"/>
    <cellStyle name="Normal 7 8 2" xfId="372"/>
    <cellStyle name="Normal 7 9" xfId="373"/>
    <cellStyle name="Normal 7 9 2" xfId="374"/>
    <cellStyle name="Normal 8" xfId="375"/>
    <cellStyle name="Normal 8 2" xfId="376"/>
    <cellStyle name="Normal 9" xfId="377"/>
    <cellStyle name="Normal 9 2" xfId="378"/>
    <cellStyle name="Normal 9 3" xfId="379"/>
    <cellStyle name="Notas 2" xfId="380"/>
    <cellStyle name="Notas 2 2" xfId="381"/>
    <cellStyle name="Notas 3" xfId="382"/>
    <cellStyle name="Notas 3 2" xfId="383"/>
    <cellStyle name="Notas 4" xfId="384"/>
    <cellStyle name="Notas 5" xfId="385"/>
    <cellStyle name="Porcentaje 2" xfId="386"/>
    <cellStyle name="Porcentaje 2 2" xfId="387"/>
    <cellStyle name="Porcentaje 3" xfId="388"/>
    <cellStyle name="Porcentaje 3 2" xfId="389"/>
    <cellStyle name="Porcentaje 4" xfId="390"/>
    <cellStyle name="Porcentaje 5" xfId="391"/>
    <cellStyle name="Porcentual 2" xfId="392"/>
    <cellStyle name="Porcentual 2 2" xfId="393"/>
    <cellStyle name="Porcentual 2 3" xfId="394"/>
    <cellStyle name="SAPBEXaggData" xfId="395"/>
    <cellStyle name="SAPBEXaggDataEmph" xfId="396"/>
    <cellStyle name="SAPBEXaggItem" xfId="397"/>
    <cellStyle name="SAPBEXchaText" xfId="398"/>
    <cellStyle name="SAPBEXexcBad7" xfId="399"/>
    <cellStyle name="SAPBEXexcBad8" xfId="400"/>
    <cellStyle name="SAPBEXexcBad9" xfId="401"/>
    <cellStyle name="SAPBEXexcCritical4" xfId="402"/>
    <cellStyle name="SAPBEXexcCritical5" xfId="403"/>
    <cellStyle name="SAPBEXexcCritical6" xfId="404"/>
    <cellStyle name="SAPBEXexcGood1" xfId="405"/>
    <cellStyle name="SAPBEXexcGood2" xfId="406"/>
    <cellStyle name="SAPBEXexcGood3" xfId="407"/>
    <cellStyle name="SAPBEXfilterDrill" xfId="408"/>
    <cellStyle name="SAPBEXfilterItem" xfId="409"/>
    <cellStyle name="SAPBEXfilterText" xfId="410"/>
    <cellStyle name="SAPBEXformats" xfId="411"/>
    <cellStyle name="SAPBEXheaderItem" xfId="412"/>
    <cellStyle name="SAPBEXheaderText" xfId="413"/>
    <cellStyle name="SAPBEXresData" xfId="414"/>
    <cellStyle name="SAPBEXresDataEmph" xfId="415"/>
    <cellStyle name="SAPBEXresItem" xfId="416"/>
    <cellStyle name="SAPBEXstdData" xfId="417"/>
    <cellStyle name="SAPBEXstdDataEmph" xfId="418"/>
    <cellStyle name="SAPBEXstdItem" xfId="419"/>
    <cellStyle name="SAPBEXstdItem 2" xfId="420"/>
    <cellStyle name="SAPBEXtitle" xfId="421"/>
    <cellStyle name="SAPBEXundefined" xfId="422"/>
    <cellStyle name="Total 10" xfId="423"/>
    <cellStyle name="Total 11" xfId="424"/>
    <cellStyle name="Total 12" xfId="425"/>
    <cellStyle name="Total 13" xfId="426"/>
    <cellStyle name="Total 14" xfId="427"/>
    <cellStyle name="Total 2" xfId="428"/>
    <cellStyle name="Total 3" xfId="429"/>
    <cellStyle name="Total 4" xfId="430"/>
    <cellStyle name="Total 5" xfId="431"/>
    <cellStyle name="Total 6" xfId="432"/>
    <cellStyle name="Total 7" xfId="433"/>
    <cellStyle name="Total 8" xfId="434"/>
    <cellStyle name="Total 9" xfId="4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75</xdr:row>
      <xdr:rowOff>85165</xdr:rowOff>
    </xdr:from>
    <xdr:to>
      <xdr:col>6</xdr:col>
      <xdr:colOff>123264</xdr:colOff>
      <xdr:row>78</xdr:row>
      <xdr:rowOff>118223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1934265"/>
          <a:ext cx="9629214" cy="518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591355</xdr:colOff>
      <xdr:row>0</xdr:row>
      <xdr:rowOff>0</xdr:rowOff>
    </xdr:from>
    <xdr:to>
      <xdr:col>6</xdr:col>
      <xdr:colOff>493058</xdr:colOff>
      <xdr:row>2</xdr:row>
      <xdr:rowOff>22412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35355" y="0"/>
          <a:ext cx="1273303" cy="679637"/>
        </a:xfrm>
        <a:prstGeom prst="rect">
          <a:avLst/>
        </a:prstGeom>
      </xdr:spPr>
    </xdr:pic>
    <xdr:clientData/>
  </xdr:twoCellAnchor>
  <xdr:twoCellAnchor editAs="oneCell">
    <xdr:from>
      <xdr:col>3</xdr:col>
      <xdr:colOff>2667005</xdr:colOff>
      <xdr:row>0</xdr:row>
      <xdr:rowOff>11205</xdr:rowOff>
    </xdr:from>
    <xdr:to>
      <xdr:col>3</xdr:col>
      <xdr:colOff>3753974</xdr:colOff>
      <xdr:row>1</xdr:row>
      <xdr:rowOff>33617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5" y="11205"/>
          <a:ext cx="1086969" cy="517712"/>
        </a:xfrm>
        <a:prstGeom prst="rect">
          <a:avLst/>
        </a:prstGeom>
      </xdr:spPr>
    </xdr:pic>
    <xdr:clientData/>
  </xdr:twoCellAnchor>
  <xdr:twoCellAnchor editAs="oneCell">
    <xdr:from>
      <xdr:col>1</xdr:col>
      <xdr:colOff>15530</xdr:colOff>
      <xdr:row>0</xdr:row>
      <xdr:rowOff>146734</xdr:rowOff>
    </xdr:from>
    <xdr:to>
      <xdr:col>2</xdr:col>
      <xdr:colOff>930088</xdr:colOff>
      <xdr:row>0</xdr:row>
      <xdr:rowOff>474167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530" y="146734"/>
          <a:ext cx="1200308" cy="327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80"/>
  <sheetViews>
    <sheetView showGridLines="0" tabSelected="1" zoomScale="85" zoomScaleNormal="85" zoomScalePageLayoutView="80" workbookViewId="0">
      <selection sqref="A1:H79"/>
    </sheetView>
  </sheetViews>
  <sheetFormatPr baseColWidth="10" defaultColWidth="0" defaultRowHeight="12.75" customHeight="1" zeroHeight="1" x14ac:dyDescent="0.2"/>
  <cols>
    <col min="1" max="1" width="11.42578125" style="1" customWidth="1"/>
    <col min="2" max="2" width="4.28515625" style="1" customWidth="1"/>
    <col min="3" max="3" width="24.28515625" style="1" customWidth="1"/>
    <col min="4" max="4" width="76.5703125" style="1" customWidth="1"/>
    <col min="5" max="6" width="20.5703125" style="1" customWidth="1"/>
    <col min="7" max="7" width="7.7109375" style="1" customWidth="1"/>
    <col min="8" max="8" width="11.42578125" style="1" customWidth="1"/>
    <col min="9" max="16384" width="11.42578125" style="1" hidden="1"/>
  </cols>
  <sheetData>
    <row r="1" spans="1:8" ht="39" customHeight="1" x14ac:dyDescent="0.2"/>
    <row r="2" spans="1:8" x14ac:dyDescent="0.2">
      <c r="B2" s="2" t="s">
        <v>0</v>
      </c>
      <c r="C2" s="3"/>
      <c r="D2" s="2"/>
      <c r="E2" s="2"/>
      <c r="F2" s="2"/>
      <c r="G2" s="2"/>
    </row>
    <row r="3" spans="1:8" x14ac:dyDescent="0.2">
      <c r="B3" s="2" t="s">
        <v>1</v>
      </c>
      <c r="C3" s="3"/>
      <c r="D3" s="2"/>
      <c r="E3" s="2"/>
      <c r="F3" s="2"/>
      <c r="G3" s="2"/>
    </row>
    <row r="4" spans="1:8" x14ac:dyDescent="0.2">
      <c r="B4" s="2" t="s">
        <v>2</v>
      </c>
      <c r="C4" s="3"/>
      <c r="D4" s="2"/>
      <c r="E4" s="2"/>
      <c r="F4" s="2"/>
      <c r="G4" s="2"/>
    </row>
    <row r="5" spans="1:8" ht="7.5" customHeight="1" x14ac:dyDescent="0.2">
      <c r="B5" s="4"/>
      <c r="C5" s="4"/>
      <c r="D5" s="5"/>
      <c r="E5" s="5"/>
      <c r="F5" s="5"/>
      <c r="G5" s="5"/>
    </row>
    <row r="6" spans="1:8" s="10" customFormat="1" x14ac:dyDescent="0.2">
      <c r="A6" s="1"/>
      <c r="B6" s="6"/>
      <c r="C6" s="7" t="s">
        <v>3</v>
      </c>
      <c r="D6" s="7"/>
      <c r="E6" s="8">
        <v>2018</v>
      </c>
      <c r="F6" s="8">
        <v>2017</v>
      </c>
      <c r="G6" s="9"/>
      <c r="H6" s="1"/>
    </row>
    <row r="7" spans="1:8" s="15" customFormat="1" x14ac:dyDescent="0.2">
      <c r="A7" s="1"/>
      <c r="B7" s="11"/>
      <c r="C7" s="12" t="s">
        <v>4</v>
      </c>
      <c r="D7" s="12"/>
      <c r="E7" s="13"/>
      <c r="F7" s="13"/>
      <c r="G7" s="14"/>
      <c r="H7" s="1"/>
    </row>
    <row r="8" spans="1:8" s="20" customFormat="1" x14ac:dyDescent="0.2">
      <c r="A8" s="1"/>
      <c r="B8" s="16"/>
      <c r="C8" s="17" t="s">
        <v>5</v>
      </c>
      <c r="D8" s="17"/>
      <c r="E8" s="18">
        <f>SUM(E9:E15)</f>
        <v>18501554.149999999</v>
      </c>
      <c r="F8" s="18">
        <f>SUM(F9:F15)</f>
        <v>35099760.540000007</v>
      </c>
      <c r="G8" s="19"/>
      <c r="H8" s="1"/>
    </row>
    <row r="9" spans="1:8" s="20" customFormat="1" x14ac:dyDescent="0.2">
      <c r="A9" s="1"/>
      <c r="B9" s="21"/>
      <c r="C9" s="22" t="s">
        <v>6</v>
      </c>
      <c r="D9" s="22"/>
      <c r="E9" s="23">
        <v>0</v>
      </c>
      <c r="F9" s="23">
        <v>0</v>
      </c>
      <c r="G9" s="19"/>
      <c r="H9" s="1"/>
    </row>
    <row r="10" spans="1:8" s="20" customFormat="1" x14ac:dyDescent="0.2">
      <c r="A10" s="1"/>
      <c r="B10" s="21"/>
      <c r="C10" s="22" t="s">
        <v>7</v>
      </c>
      <c r="D10" s="22"/>
      <c r="E10" s="23">
        <v>427739.23</v>
      </c>
      <c r="F10" s="23">
        <v>4522524.71</v>
      </c>
      <c r="G10" s="19"/>
      <c r="H10" s="1"/>
    </row>
    <row r="11" spans="1:8" s="20" customFormat="1" x14ac:dyDescent="0.2">
      <c r="A11" s="1"/>
      <c r="B11" s="21"/>
      <c r="C11" s="22" t="s">
        <v>8</v>
      </c>
      <c r="D11" s="22"/>
      <c r="E11" s="23">
        <v>0</v>
      </c>
      <c r="F11" s="23">
        <v>0</v>
      </c>
      <c r="G11" s="19"/>
      <c r="H11" s="1"/>
    </row>
    <row r="12" spans="1:8" s="20" customFormat="1" x14ac:dyDescent="0.2">
      <c r="A12" s="1"/>
      <c r="B12" s="21"/>
      <c r="C12" s="22" t="s">
        <v>9</v>
      </c>
      <c r="D12" s="22"/>
      <c r="E12" s="23">
        <v>0</v>
      </c>
      <c r="F12" s="23">
        <v>0</v>
      </c>
      <c r="G12" s="19"/>
      <c r="H12" s="1"/>
    </row>
    <row r="13" spans="1:8" s="20" customFormat="1" x14ac:dyDescent="0.2">
      <c r="A13" s="1"/>
      <c r="B13" s="21"/>
      <c r="C13" s="22" t="s">
        <v>10</v>
      </c>
      <c r="D13" s="22"/>
      <c r="E13" s="23">
        <v>15704130.35</v>
      </c>
      <c r="F13" s="23">
        <v>20505673.190000001</v>
      </c>
      <c r="G13" s="19"/>
      <c r="H13" s="1"/>
    </row>
    <row r="14" spans="1:8" s="20" customFormat="1" x14ac:dyDescent="0.2">
      <c r="A14" s="1"/>
      <c r="B14" s="21"/>
      <c r="C14" s="22" t="s">
        <v>11</v>
      </c>
      <c r="D14" s="22"/>
      <c r="E14" s="23">
        <v>2369684.5699999998</v>
      </c>
      <c r="F14" s="23">
        <v>10071562.640000001</v>
      </c>
      <c r="G14" s="19"/>
      <c r="H14" s="1"/>
    </row>
    <row r="15" spans="1:8" s="20" customFormat="1" x14ac:dyDescent="0.2">
      <c r="A15" s="1"/>
      <c r="B15" s="21"/>
      <c r="C15" s="22" t="s">
        <v>12</v>
      </c>
      <c r="D15" s="22"/>
      <c r="E15" s="23">
        <v>0</v>
      </c>
      <c r="F15" s="23">
        <v>0</v>
      </c>
      <c r="G15" s="19"/>
      <c r="H15" s="1"/>
    </row>
    <row r="16" spans="1:8" s="20" customFormat="1" ht="4.5" customHeight="1" x14ac:dyDescent="0.2">
      <c r="A16" s="1"/>
      <c r="B16" s="16"/>
      <c r="C16" s="24"/>
      <c r="D16" s="25"/>
      <c r="E16" s="23"/>
      <c r="F16" s="26"/>
      <c r="G16" s="19"/>
      <c r="H16" s="1"/>
    </row>
    <row r="17" spans="1:8" s="31" customFormat="1" ht="26.25" customHeight="1" x14ac:dyDescent="0.2">
      <c r="A17" s="27"/>
      <c r="B17" s="28"/>
      <c r="C17" s="17" t="s">
        <v>13</v>
      </c>
      <c r="D17" s="17"/>
      <c r="E17" s="29">
        <f>SUM(E18:E19)</f>
        <v>4908388354.9900007</v>
      </c>
      <c r="F17" s="29">
        <f>SUM(F18:F19)</f>
        <v>5059899939.8600006</v>
      </c>
      <c r="G17" s="30"/>
      <c r="H17" s="27"/>
    </row>
    <row r="18" spans="1:8" s="20" customFormat="1" ht="25.5" customHeight="1" x14ac:dyDescent="0.2">
      <c r="A18" s="1"/>
      <c r="B18" s="21"/>
      <c r="C18" s="22" t="s">
        <v>14</v>
      </c>
      <c r="D18" s="22"/>
      <c r="E18" s="32">
        <v>4401726026.6400003</v>
      </c>
      <c r="F18" s="32">
        <v>4569013494.0100002</v>
      </c>
      <c r="G18" s="19"/>
      <c r="H18" s="1"/>
    </row>
    <row r="19" spans="1:8" s="20" customFormat="1" x14ac:dyDescent="0.2">
      <c r="A19" s="1"/>
      <c r="B19" s="21"/>
      <c r="C19" s="22" t="s">
        <v>15</v>
      </c>
      <c r="D19" s="22"/>
      <c r="E19" s="23">
        <v>506662328.35000002</v>
      </c>
      <c r="F19" s="23">
        <v>490886445.85000002</v>
      </c>
      <c r="G19" s="19"/>
      <c r="H19" s="1"/>
    </row>
    <row r="20" spans="1:8" s="20" customFormat="1" ht="4.5" customHeight="1" x14ac:dyDescent="0.2">
      <c r="A20" s="1"/>
      <c r="B20" s="16"/>
      <c r="C20" s="24"/>
      <c r="D20" s="25"/>
      <c r="E20" s="26"/>
      <c r="F20" s="26"/>
      <c r="G20" s="19"/>
      <c r="H20" s="1"/>
    </row>
    <row r="21" spans="1:8" s="20" customFormat="1" x14ac:dyDescent="0.2">
      <c r="A21" s="1"/>
      <c r="B21" s="21"/>
      <c r="C21" s="17" t="s">
        <v>16</v>
      </c>
      <c r="D21" s="17"/>
      <c r="E21" s="18">
        <f>SUM(E22:E27)</f>
        <v>35330636.020000003</v>
      </c>
      <c r="F21" s="18">
        <f>SUM(F22:F26)</f>
        <v>50376162.689999998</v>
      </c>
      <c r="G21" s="19"/>
      <c r="H21" s="1"/>
    </row>
    <row r="22" spans="1:8" s="20" customFormat="1" x14ac:dyDescent="0.2">
      <c r="A22" s="1"/>
      <c r="B22" s="21"/>
      <c r="C22" s="22" t="s">
        <v>17</v>
      </c>
      <c r="D22" s="22"/>
      <c r="E22" s="23">
        <v>35330636.020000003</v>
      </c>
      <c r="F22" s="23">
        <v>50376135.939999998</v>
      </c>
      <c r="G22" s="19"/>
      <c r="H22" s="1"/>
    </row>
    <row r="23" spans="1:8" s="20" customFormat="1" x14ac:dyDescent="0.2">
      <c r="A23" s="1"/>
      <c r="B23" s="21"/>
      <c r="C23" s="22" t="s">
        <v>18</v>
      </c>
      <c r="D23" s="22"/>
      <c r="E23" s="23">
        <v>0</v>
      </c>
      <c r="F23" s="23">
        <v>0</v>
      </c>
      <c r="G23" s="19"/>
      <c r="H23" s="1"/>
    </row>
    <row r="24" spans="1:8" s="20" customFormat="1" x14ac:dyDescent="0.2">
      <c r="A24" s="1"/>
      <c r="B24" s="21"/>
      <c r="C24" s="33" t="s">
        <v>19</v>
      </c>
      <c r="D24" s="33"/>
      <c r="E24" s="23">
        <v>0</v>
      </c>
      <c r="F24" s="23">
        <v>0</v>
      </c>
      <c r="G24" s="19"/>
      <c r="H24" s="1"/>
    </row>
    <row r="25" spans="1:8" s="20" customFormat="1" x14ac:dyDescent="0.2">
      <c r="A25" s="1"/>
      <c r="B25" s="21"/>
      <c r="C25" s="22" t="s">
        <v>20</v>
      </c>
      <c r="D25" s="22"/>
      <c r="F25" s="23">
        <v>0</v>
      </c>
      <c r="G25" s="19"/>
      <c r="H25" s="1"/>
    </row>
    <row r="26" spans="1:8" s="20" customFormat="1" x14ac:dyDescent="0.2">
      <c r="A26" s="1"/>
      <c r="B26" s="21"/>
      <c r="C26" s="22" t="s">
        <v>21</v>
      </c>
      <c r="D26" s="22"/>
      <c r="E26" s="23">
        <v>0</v>
      </c>
      <c r="F26" s="23">
        <v>26.75</v>
      </c>
      <c r="G26" s="19"/>
      <c r="H26" s="1"/>
    </row>
    <row r="27" spans="1:8" s="20" customFormat="1" ht="6" customHeight="1" x14ac:dyDescent="0.2">
      <c r="A27" s="1"/>
      <c r="B27" s="16"/>
      <c r="C27" s="24"/>
      <c r="D27" s="34"/>
      <c r="E27" s="23"/>
      <c r="F27" s="35"/>
      <c r="G27" s="19"/>
      <c r="H27" s="1"/>
    </row>
    <row r="28" spans="1:8" s="20" customFormat="1" x14ac:dyDescent="0.2">
      <c r="A28" s="1"/>
      <c r="B28" s="36"/>
      <c r="C28" s="37" t="s">
        <v>22</v>
      </c>
      <c r="D28" s="37"/>
      <c r="E28" s="38">
        <f>E8+E17+E21</f>
        <v>4962220545.1600008</v>
      </c>
      <c r="F28" s="38">
        <f>F8+F17+F21</f>
        <v>5145375863.0900002</v>
      </c>
      <c r="G28" s="39"/>
      <c r="H28" s="1"/>
    </row>
    <row r="29" spans="1:8" s="20" customFormat="1" ht="6.75" customHeight="1" x14ac:dyDescent="0.2">
      <c r="A29" s="1"/>
      <c r="B29" s="40"/>
      <c r="C29" s="41"/>
      <c r="D29" s="41"/>
      <c r="E29" s="41"/>
      <c r="F29" s="41"/>
      <c r="G29" s="19"/>
      <c r="H29" s="1"/>
    </row>
    <row r="30" spans="1:8" s="20" customFormat="1" x14ac:dyDescent="0.2">
      <c r="A30" s="1"/>
      <c r="B30" s="40"/>
      <c r="C30" s="42" t="s">
        <v>23</v>
      </c>
      <c r="D30" s="42"/>
      <c r="E30" s="35"/>
      <c r="F30" s="35"/>
      <c r="G30" s="43"/>
      <c r="H30" s="1"/>
    </row>
    <row r="31" spans="1:8" s="20" customFormat="1" x14ac:dyDescent="0.2">
      <c r="A31" s="1"/>
      <c r="B31" s="40"/>
      <c r="C31" s="42" t="s">
        <v>24</v>
      </c>
      <c r="D31" s="42"/>
      <c r="E31" s="18">
        <f>SUM(E32:E34)</f>
        <v>243192699.26999998</v>
      </c>
      <c r="F31" s="18">
        <f>SUM(F32:F34)</f>
        <v>238235667.18000001</v>
      </c>
      <c r="G31" s="19"/>
      <c r="H31" s="1"/>
    </row>
    <row r="32" spans="1:8" s="20" customFormat="1" ht="15" x14ac:dyDescent="0.25">
      <c r="A32" s="1"/>
      <c r="B32" s="40"/>
      <c r="C32" s="22" t="s">
        <v>25</v>
      </c>
      <c r="D32" s="22"/>
      <c r="E32" s="44">
        <v>183965136.97999999</v>
      </c>
      <c r="F32" s="44">
        <v>171372989.09999999</v>
      </c>
      <c r="G32" s="19"/>
      <c r="H32" s="1"/>
    </row>
    <row r="33" spans="1:8" s="20" customFormat="1" x14ac:dyDescent="0.2">
      <c r="A33" s="1"/>
      <c r="B33" s="40"/>
      <c r="C33" s="22" t="s">
        <v>26</v>
      </c>
      <c r="D33" s="22"/>
      <c r="E33" s="23">
        <v>5550797.2300000004</v>
      </c>
      <c r="F33" s="23">
        <v>6419092.6200000001</v>
      </c>
      <c r="G33" s="19"/>
      <c r="H33" s="1"/>
    </row>
    <row r="34" spans="1:8" s="20" customFormat="1" ht="15" x14ac:dyDescent="0.25">
      <c r="A34" s="1"/>
      <c r="B34" s="40"/>
      <c r="C34" s="22" t="s">
        <v>27</v>
      </c>
      <c r="D34" s="22"/>
      <c r="E34" s="44">
        <v>53676765.060000002</v>
      </c>
      <c r="F34" s="44">
        <v>60443585.460000001</v>
      </c>
      <c r="G34" s="19"/>
      <c r="H34" s="1"/>
    </row>
    <row r="35" spans="1:8" s="20" customFormat="1" ht="6" customHeight="1" x14ac:dyDescent="0.2">
      <c r="A35" s="1"/>
      <c r="B35" s="40"/>
      <c r="C35" s="24"/>
      <c r="D35" s="25"/>
      <c r="E35" s="26"/>
      <c r="F35" s="26"/>
      <c r="G35" s="19"/>
      <c r="H35" s="1"/>
    </row>
    <row r="36" spans="1:8" s="20" customFormat="1" x14ac:dyDescent="0.2">
      <c r="A36" s="1"/>
      <c r="B36" s="40"/>
      <c r="C36" s="42" t="s">
        <v>28</v>
      </c>
      <c r="D36" s="42"/>
      <c r="E36" s="18">
        <f>SUM(E37:E45)</f>
        <v>4932971590.9499998</v>
      </c>
      <c r="F36" s="18">
        <f>SUM(F37:F45)</f>
        <v>4821921847.6499996</v>
      </c>
      <c r="G36" s="19"/>
      <c r="H36" s="1"/>
    </row>
    <row r="37" spans="1:8" s="20" customFormat="1" x14ac:dyDescent="0.2">
      <c r="A37" s="1"/>
      <c r="B37" s="40"/>
      <c r="C37" s="22" t="s">
        <v>29</v>
      </c>
      <c r="D37" s="22"/>
      <c r="E37" s="23">
        <v>4932920132.5799999</v>
      </c>
      <c r="F37" s="23">
        <v>4821837358.8599997</v>
      </c>
      <c r="G37" s="19"/>
      <c r="H37" s="1"/>
    </row>
    <row r="38" spans="1:8" s="20" customFormat="1" x14ac:dyDescent="0.2">
      <c r="A38" s="1"/>
      <c r="B38" s="40"/>
      <c r="C38" s="22" t="s">
        <v>30</v>
      </c>
      <c r="D38" s="22"/>
      <c r="E38" s="23">
        <v>0</v>
      </c>
      <c r="F38" s="23">
        <v>0</v>
      </c>
      <c r="G38" s="19"/>
      <c r="H38" s="1"/>
    </row>
    <row r="39" spans="1:8" s="20" customFormat="1" x14ac:dyDescent="0.2">
      <c r="A39" s="1"/>
      <c r="B39" s="40"/>
      <c r="C39" s="22" t="s">
        <v>31</v>
      </c>
      <c r="D39" s="22"/>
      <c r="E39" s="23">
        <v>0</v>
      </c>
      <c r="F39" s="23">
        <v>0</v>
      </c>
      <c r="G39" s="19"/>
      <c r="H39" s="1"/>
    </row>
    <row r="40" spans="1:8" s="20" customFormat="1" x14ac:dyDescent="0.2">
      <c r="A40" s="1"/>
      <c r="B40" s="40"/>
      <c r="C40" s="22" t="s">
        <v>32</v>
      </c>
      <c r="D40" s="22"/>
      <c r="E40" s="23">
        <v>35295.93</v>
      </c>
      <c r="F40" s="23">
        <v>84488.79</v>
      </c>
      <c r="G40" s="19"/>
      <c r="H40" s="1"/>
    </row>
    <row r="41" spans="1:8" s="20" customFormat="1" x14ac:dyDescent="0.2">
      <c r="A41" s="1"/>
      <c r="B41" s="40"/>
      <c r="C41" s="22" t="s">
        <v>33</v>
      </c>
      <c r="D41" s="22"/>
      <c r="E41" s="23">
        <v>16162.44</v>
      </c>
      <c r="F41" s="23">
        <v>0</v>
      </c>
      <c r="G41" s="19"/>
      <c r="H41" s="1"/>
    </row>
    <row r="42" spans="1:8" s="20" customFormat="1" x14ac:dyDescent="0.2">
      <c r="A42" s="1"/>
      <c r="B42" s="40"/>
      <c r="C42" s="22" t="s">
        <v>34</v>
      </c>
      <c r="D42" s="22"/>
      <c r="E42" s="23">
        <v>0</v>
      </c>
      <c r="F42" s="23">
        <v>0</v>
      </c>
      <c r="G42" s="19"/>
      <c r="H42" s="1"/>
    </row>
    <row r="43" spans="1:8" s="20" customFormat="1" x14ac:dyDescent="0.2">
      <c r="A43" s="1"/>
      <c r="B43" s="40"/>
      <c r="C43" s="22" t="s">
        <v>35</v>
      </c>
      <c r="D43" s="22"/>
      <c r="E43" s="23">
        <v>0</v>
      </c>
      <c r="F43" s="23">
        <v>0</v>
      </c>
      <c r="G43" s="19"/>
      <c r="H43" s="1"/>
    </row>
    <row r="44" spans="1:8" s="20" customFormat="1" x14ac:dyDescent="0.2">
      <c r="A44" s="1"/>
      <c r="B44" s="40"/>
      <c r="C44" s="22" t="s">
        <v>36</v>
      </c>
      <c r="D44" s="22"/>
      <c r="E44" s="23">
        <v>0</v>
      </c>
      <c r="F44" s="23">
        <v>0</v>
      </c>
      <c r="G44" s="19"/>
      <c r="H44" s="1"/>
    </row>
    <row r="45" spans="1:8" s="20" customFormat="1" x14ac:dyDescent="0.2">
      <c r="A45" s="1"/>
      <c r="B45" s="40"/>
      <c r="C45" s="22" t="s">
        <v>37</v>
      </c>
      <c r="D45" s="22"/>
      <c r="E45" s="23">
        <v>0</v>
      </c>
      <c r="F45" s="23">
        <v>0</v>
      </c>
      <c r="G45" s="19"/>
      <c r="H45" s="1"/>
    </row>
    <row r="46" spans="1:8" s="20" customFormat="1" ht="6" customHeight="1" x14ac:dyDescent="0.2">
      <c r="A46" s="1"/>
      <c r="B46" s="40"/>
      <c r="C46" s="24"/>
      <c r="D46" s="25"/>
      <c r="E46" s="26"/>
      <c r="F46" s="26"/>
      <c r="G46" s="19"/>
      <c r="H46" s="1"/>
    </row>
    <row r="47" spans="1:8" s="20" customFormat="1" x14ac:dyDescent="0.2">
      <c r="A47" s="1"/>
      <c r="B47" s="40"/>
      <c r="C47" s="17" t="s">
        <v>38</v>
      </c>
      <c r="D47" s="17"/>
      <c r="E47" s="18">
        <f>SUM(E48:E50)</f>
        <v>0</v>
      </c>
      <c r="F47" s="18">
        <f>SUM(F48:F50)</f>
        <v>0</v>
      </c>
      <c r="G47" s="19"/>
      <c r="H47" s="1"/>
    </row>
    <row r="48" spans="1:8" s="20" customFormat="1" x14ac:dyDescent="0.2">
      <c r="A48" s="1"/>
      <c r="B48" s="40"/>
      <c r="C48" s="22" t="s">
        <v>39</v>
      </c>
      <c r="D48" s="22"/>
      <c r="E48" s="23">
        <v>0</v>
      </c>
      <c r="F48" s="23">
        <v>0</v>
      </c>
      <c r="G48" s="19"/>
      <c r="H48" s="1"/>
    </row>
    <row r="49" spans="1:8" s="20" customFormat="1" x14ac:dyDescent="0.2">
      <c r="A49" s="1"/>
      <c r="B49" s="40"/>
      <c r="C49" s="22" t="s">
        <v>40</v>
      </c>
      <c r="D49" s="22"/>
      <c r="E49" s="23">
        <v>0</v>
      </c>
      <c r="F49" s="23">
        <v>0</v>
      </c>
      <c r="G49" s="19"/>
      <c r="H49" s="1"/>
    </row>
    <row r="50" spans="1:8" s="20" customFormat="1" x14ac:dyDescent="0.2">
      <c r="A50" s="1"/>
      <c r="B50" s="40"/>
      <c r="C50" s="22" t="s">
        <v>41</v>
      </c>
      <c r="D50" s="22"/>
      <c r="E50" s="23">
        <v>0</v>
      </c>
      <c r="F50" s="23">
        <v>0</v>
      </c>
      <c r="G50" s="19"/>
      <c r="H50" s="1"/>
    </row>
    <row r="51" spans="1:8" s="20" customFormat="1" ht="4.5" customHeight="1" x14ac:dyDescent="0.2">
      <c r="A51" s="1"/>
      <c r="B51" s="40"/>
      <c r="C51" s="24"/>
      <c r="D51" s="25"/>
      <c r="E51" s="26"/>
      <c r="F51" s="26"/>
      <c r="G51" s="19"/>
      <c r="H51" s="1"/>
    </row>
    <row r="52" spans="1:8" s="20" customFormat="1" x14ac:dyDescent="0.2">
      <c r="A52" s="1"/>
      <c r="B52" s="40"/>
      <c r="C52" s="42" t="s">
        <v>42</v>
      </c>
      <c r="D52" s="42"/>
      <c r="E52" s="45">
        <f>SUM(E53:E57)</f>
        <v>0</v>
      </c>
      <c r="F52" s="45">
        <f>SUM(F53:F57)</f>
        <v>0</v>
      </c>
      <c r="G52" s="19"/>
      <c r="H52" s="1"/>
    </row>
    <row r="53" spans="1:8" s="20" customFormat="1" x14ac:dyDescent="0.2">
      <c r="A53" s="1"/>
      <c r="B53" s="40"/>
      <c r="C53" s="22" t="s">
        <v>43</v>
      </c>
      <c r="D53" s="22"/>
      <c r="E53" s="23">
        <v>0</v>
      </c>
      <c r="F53" s="23">
        <v>0</v>
      </c>
      <c r="G53" s="19"/>
      <c r="H53" s="1"/>
    </row>
    <row r="54" spans="1:8" s="20" customFormat="1" x14ac:dyDescent="0.2">
      <c r="A54" s="1"/>
      <c r="B54" s="40"/>
      <c r="C54" s="22" t="s">
        <v>44</v>
      </c>
      <c r="D54" s="22"/>
      <c r="E54" s="23">
        <v>0</v>
      </c>
      <c r="F54" s="23">
        <v>0</v>
      </c>
      <c r="G54" s="19"/>
      <c r="H54" s="1"/>
    </row>
    <row r="55" spans="1:8" s="20" customFormat="1" x14ac:dyDescent="0.2">
      <c r="A55" s="1"/>
      <c r="B55" s="40"/>
      <c r="C55" s="22" t="s">
        <v>45</v>
      </c>
      <c r="D55" s="22"/>
      <c r="E55" s="23">
        <v>0</v>
      </c>
      <c r="F55" s="23">
        <v>0</v>
      </c>
      <c r="G55" s="19"/>
      <c r="H55" s="1"/>
    </row>
    <row r="56" spans="1:8" s="20" customFormat="1" x14ac:dyDescent="0.2">
      <c r="A56" s="1"/>
      <c r="B56" s="40"/>
      <c r="C56" s="22" t="s">
        <v>46</v>
      </c>
      <c r="D56" s="22"/>
      <c r="E56" s="23">
        <v>0</v>
      </c>
      <c r="F56" s="23">
        <v>0</v>
      </c>
      <c r="G56" s="19"/>
      <c r="H56" s="1"/>
    </row>
    <row r="57" spans="1:8" s="20" customFormat="1" x14ac:dyDescent="0.2">
      <c r="A57" s="1"/>
      <c r="B57" s="40"/>
      <c r="C57" s="22" t="s">
        <v>47</v>
      </c>
      <c r="D57" s="22"/>
      <c r="E57" s="23">
        <v>0</v>
      </c>
      <c r="F57" s="23">
        <v>0</v>
      </c>
      <c r="G57" s="19"/>
      <c r="H57" s="1"/>
    </row>
    <row r="58" spans="1:8" s="20" customFormat="1" ht="4.5" customHeight="1" x14ac:dyDescent="0.2">
      <c r="A58" s="1"/>
      <c r="B58" s="40"/>
      <c r="C58" s="24"/>
      <c r="D58" s="25"/>
      <c r="E58" s="26"/>
      <c r="F58" s="26"/>
      <c r="G58" s="19"/>
      <c r="H58" s="1"/>
    </row>
    <row r="59" spans="1:8" s="20" customFormat="1" x14ac:dyDescent="0.2">
      <c r="A59" s="1"/>
      <c r="B59" s="40"/>
      <c r="C59" s="17" t="s">
        <v>48</v>
      </c>
      <c r="D59" s="17"/>
      <c r="E59" s="45">
        <f>SUM(E60:E65)</f>
        <v>10245559.15</v>
      </c>
      <c r="F59" s="45">
        <f>SUM(F60:F65)</f>
        <v>10810819.520000001</v>
      </c>
      <c r="G59" s="19"/>
      <c r="H59" s="1"/>
    </row>
    <row r="60" spans="1:8" s="20" customFormat="1" x14ac:dyDescent="0.2">
      <c r="A60" s="1"/>
      <c r="B60" s="40"/>
      <c r="C60" s="33" t="s">
        <v>49</v>
      </c>
      <c r="D60" s="33"/>
      <c r="E60" s="23">
        <v>10245524.300000001</v>
      </c>
      <c r="F60" s="23">
        <v>10810812.380000001</v>
      </c>
      <c r="G60" s="19"/>
      <c r="H60" s="1"/>
    </row>
    <row r="61" spans="1:8" s="20" customFormat="1" x14ac:dyDescent="0.2">
      <c r="A61" s="1"/>
      <c r="B61" s="40"/>
      <c r="C61" s="22" t="s">
        <v>50</v>
      </c>
      <c r="D61" s="22"/>
      <c r="E61" s="23">
        <v>0</v>
      </c>
      <c r="F61" s="23">
        <v>0</v>
      </c>
      <c r="G61" s="19"/>
      <c r="H61" s="1"/>
    </row>
    <row r="62" spans="1:8" s="20" customFormat="1" x14ac:dyDescent="0.2">
      <c r="A62" s="1"/>
      <c r="B62" s="40"/>
      <c r="C62" s="22" t="s">
        <v>51</v>
      </c>
      <c r="D62" s="22"/>
      <c r="E62" s="23">
        <v>0</v>
      </c>
      <c r="F62" s="23">
        <v>0</v>
      </c>
      <c r="G62" s="19"/>
      <c r="H62" s="1"/>
    </row>
    <row r="63" spans="1:8" s="20" customFormat="1" x14ac:dyDescent="0.2">
      <c r="A63" s="1"/>
      <c r="B63" s="40"/>
      <c r="C63" s="33" t="s">
        <v>52</v>
      </c>
      <c r="D63" s="33"/>
      <c r="E63" s="23">
        <v>0</v>
      </c>
      <c r="F63" s="23">
        <v>0</v>
      </c>
      <c r="G63" s="19"/>
      <c r="H63" s="1"/>
    </row>
    <row r="64" spans="1:8" s="20" customFormat="1" x14ac:dyDescent="0.2">
      <c r="A64" s="1"/>
      <c r="B64" s="40"/>
      <c r="C64" s="22" t="s">
        <v>53</v>
      </c>
      <c r="D64" s="22"/>
      <c r="E64" s="23">
        <v>0</v>
      </c>
      <c r="F64" s="23">
        <v>0</v>
      </c>
      <c r="G64" s="19"/>
      <c r="H64" s="1"/>
    </row>
    <row r="65" spans="1:8" s="20" customFormat="1" x14ac:dyDescent="0.2">
      <c r="A65" s="1"/>
      <c r="B65" s="40"/>
      <c r="C65" s="22" t="s">
        <v>54</v>
      </c>
      <c r="D65" s="22"/>
      <c r="E65" s="23">
        <v>34.85</v>
      </c>
      <c r="F65" s="23">
        <v>7.14</v>
      </c>
      <c r="G65" s="19"/>
      <c r="H65" s="1"/>
    </row>
    <row r="66" spans="1:8" s="20" customFormat="1" ht="7.5" customHeight="1" x14ac:dyDescent="0.2">
      <c r="A66" s="1"/>
      <c r="B66" s="40"/>
      <c r="C66" s="24"/>
      <c r="D66" s="25"/>
      <c r="E66" s="26"/>
      <c r="F66" s="26"/>
      <c r="G66" s="19"/>
      <c r="H66" s="1"/>
    </row>
    <row r="67" spans="1:8" s="20" customFormat="1" x14ac:dyDescent="0.2">
      <c r="A67" s="1"/>
      <c r="B67" s="40"/>
      <c r="C67" s="17" t="s">
        <v>55</v>
      </c>
      <c r="D67" s="17"/>
      <c r="E67" s="45">
        <f>SUM(E68)</f>
        <v>0</v>
      </c>
      <c r="F67" s="45">
        <f>SUM(F68)</f>
        <v>0</v>
      </c>
      <c r="G67" s="19"/>
      <c r="H67" s="1"/>
    </row>
    <row r="68" spans="1:8" s="20" customFormat="1" x14ac:dyDescent="0.2">
      <c r="A68" s="1"/>
      <c r="B68" s="40"/>
      <c r="C68" s="22" t="s">
        <v>56</v>
      </c>
      <c r="D68" s="22"/>
      <c r="E68" s="23">
        <v>0</v>
      </c>
      <c r="F68" s="23">
        <v>0</v>
      </c>
      <c r="G68" s="19"/>
      <c r="H68" s="1"/>
    </row>
    <row r="69" spans="1:8" s="20" customFormat="1" ht="7.5" customHeight="1" x14ac:dyDescent="0.2">
      <c r="A69" s="1"/>
      <c r="B69" s="40"/>
      <c r="C69" s="24"/>
      <c r="D69" s="25"/>
      <c r="E69" s="26"/>
      <c r="F69" s="26"/>
      <c r="G69" s="19"/>
      <c r="H69" s="1"/>
    </row>
    <row r="70" spans="1:8" s="20" customFormat="1" x14ac:dyDescent="0.2">
      <c r="A70" s="1"/>
      <c r="B70" s="40"/>
      <c r="C70" s="37" t="s">
        <v>57</v>
      </c>
      <c r="D70" s="37"/>
      <c r="E70" s="46">
        <f>E31+E36+E47+E52+E59+E67</f>
        <v>5186409849.3699989</v>
      </c>
      <c r="F70" s="46">
        <f>F31+F36+F47+F52+F59+F67</f>
        <v>5070968334.3500004</v>
      </c>
      <c r="G70" s="47"/>
      <c r="H70" s="1"/>
    </row>
    <row r="71" spans="1:8" s="20" customFormat="1" ht="7.5" customHeight="1" x14ac:dyDescent="0.2">
      <c r="A71" s="1"/>
      <c r="B71" s="40"/>
      <c r="C71" s="48"/>
      <c r="D71" s="48"/>
      <c r="E71" s="26"/>
      <c r="F71" s="26"/>
      <c r="G71" s="39"/>
      <c r="H71" s="1"/>
    </row>
    <row r="72" spans="1:8" s="20" customFormat="1" x14ac:dyDescent="0.2">
      <c r="A72" s="1"/>
      <c r="B72" s="49"/>
      <c r="C72" s="50" t="s">
        <v>58</v>
      </c>
      <c r="D72" s="50"/>
      <c r="E72" s="51">
        <f>E28-E70</f>
        <v>-224189304.20999813</v>
      </c>
      <c r="F72" s="51">
        <f>F28-F70</f>
        <v>74407528.739999771</v>
      </c>
      <c r="G72" s="52"/>
      <c r="H72" s="1"/>
    </row>
    <row r="73" spans="1:8" x14ac:dyDescent="0.2">
      <c r="B73" s="25" t="s">
        <v>59</v>
      </c>
      <c r="D73" s="25"/>
      <c r="E73" s="25"/>
      <c r="F73" s="25"/>
      <c r="G73" s="25"/>
    </row>
    <row r="74" spans="1:8" x14ac:dyDescent="0.2">
      <c r="B74" s="25"/>
      <c r="D74" s="25"/>
      <c r="E74" s="25"/>
      <c r="F74" s="25"/>
      <c r="G74" s="25"/>
    </row>
    <row r="75" spans="1:8" x14ac:dyDescent="0.2"/>
    <row r="76" spans="1:8" x14ac:dyDescent="0.2"/>
    <row r="77" spans="1:8" x14ac:dyDescent="0.2"/>
    <row r="78" spans="1:8" x14ac:dyDescent="0.2"/>
    <row r="79" spans="1:8" x14ac:dyDescent="0.2"/>
    <row r="80" spans="1:8" x14ac:dyDescent="0.2"/>
  </sheetData>
  <mergeCells count="56">
    <mergeCell ref="C70:D70"/>
    <mergeCell ref="C72:D72"/>
    <mergeCell ref="C62:D62"/>
    <mergeCell ref="C63:D63"/>
    <mergeCell ref="C64:D64"/>
    <mergeCell ref="C65:D65"/>
    <mergeCell ref="C67:D67"/>
    <mergeCell ref="C68:D68"/>
    <mergeCell ref="C55:D55"/>
    <mergeCell ref="C56:D56"/>
    <mergeCell ref="C57:D57"/>
    <mergeCell ref="C59:D59"/>
    <mergeCell ref="C60:D60"/>
    <mergeCell ref="C61:D61"/>
    <mergeCell ref="C48:D48"/>
    <mergeCell ref="C49:D49"/>
    <mergeCell ref="C50:D50"/>
    <mergeCell ref="C52:D52"/>
    <mergeCell ref="C53:D53"/>
    <mergeCell ref="C54:D54"/>
    <mergeCell ref="C41:D41"/>
    <mergeCell ref="C42:D42"/>
    <mergeCell ref="C43:D43"/>
    <mergeCell ref="C44:D44"/>
    <mergeCell ref="C45:D45"/>
    <mergeCell ref="C47:D47"/>
    <mergeCell ref="C34:D34"/>
    <mergeCell ref="C36:D36"/>
    <mergeCell ref="C37:D37"/>
    <mergeCell ref="C38:D38"/>
    <mergeCell ref="C39:D39"/>
    <mergeCell ref="C40:D40"/>
    <mergeCell ref="C26:D26"/>
    <mergeCell ref="C28:D28"/>
    <mergeCell ref="C30:D30"/>
    <mergeCell ref="C31:D31"/>
    <mergeCell ref="C32:D32"/>
    <mergeCell ref="C33:D33"/>
    <mergeCell ref="C19:D19"/>
    <mergeCell ref="C21:D21"/>
    <mergeCell ref="C22:D22"/>
    <mergeCell ref="C23:D23"/>
    <mergeCell ref="C24:D24"/>
    <mergeCell ref="C25:D25"/>
    <mergeCell ref="C12:D12"/>
    <mergeCell ref="C13:D13"/>
    <mergeCell ref="C14:D14"/>
    <mergeCell ref="C15:D15"/>
    <mergeCell ref="C17:D17"/>
    <mergeCell ref="C18:D18"/>
    <mergeCell ref="C6:D6"/>
    <mergeCell ref="C7:D7"/>
    <mergeCell ref="C8:D8"/>
    <mergeCell ref="C9:D9"/>
    <mergeCell ref="C10:D10"/>
    <mergeCell ref="C11:D11"/>
  </mergeCells>
  <printOptions horizontalCentered="1"/>
  <pageMargins left="0" right="0" top="0.74803149606299213" bottom="0.74803149606299213" header="0.31496062992125984" footer="0.31496062992125984"/>
  <pageSetup scale="76" fitToHeight="0" orientation="landscape" r:id="rId1"/>
  <headerFooter scaleWithDoc="0">
    <oddHeader xml:space="preserve">&amp;C&amp;"-,Negrita"RÉGIMEN DE PROTECCIÓN SOCIAL EN SALUD DEL ESTADO DE GUANAJUATO  
</oddHeader>
    <oddFooter xml:space="preserve">&amp;C
</oddFooter>
  </headerFooter>
  <rowBreaks count="1" manualBreakCount="1">
    <brk id="39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EA</vt:lpstr>
      <vt:lpstr>EA!Área_de_impresión</vt:lpstr>
      <vt:lpstr>EA!Print_Area</vt:lpstr>
      <vt:lpstr>EA!Print_Titles</vt:lpstr>
      <vt:lpstr>EA!S</vt:lpstr>
      <vt:lpstr>EA!Títulos_a_imprimir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dcterms:created xsi:type="dcterms:W3CDTF">2019-01-22T19:35:15Z</dcterms:created>
  <dcterms:modified xsi:type="dcterms:W3CDTF">2019-01-22T19:36:20Z</dcterms:modified>
</cp:coreProperties>
</file>