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" sheetId="1" r:id="rId1"/>
  </sheets>
  <definedNames>
    <definedName name="_xlnm.Print_Area" localSheetId="0">EA!$A$1:$M$61</definedName>
  </definedNames>
  <calcPr calcId="145621"/>
</workbook>
</file>

<file path=xl/calcChain.xml><?xml version="1.0" encoding="utf-8"?>
<calcChain xmlns="http://schemas.openxmlformats.org/spreadsheetml/2006/main">
  <c r="K50" i="1" l="1"/>
  <c r="J50" i="1"/>
  <c r="K42" i="1"/>
  <c r="J42" i="1"/>
  <c r="K35" i="1"/>
  <c r="J35" i="1"/>
  <c r="K30" i="1"/>
  <c r="J30" i="1"/>
  <c r="F29" i="1"/>
  <c r="E29" i="1"/>
  <c r="F25" i="1"/>
  <c r="E25" i="1"/>
  <c r="K18" i="1"/>
  <c r="J18" i="1"/>
  <c r="J53" i="1" s="1"/>
  <c r="K13" i="1"/>
  <c r="K53" i="1" s="1"/>
  <c r="J13" i="1"/>
  <c r="F13" i="1"/>
  <c r="F37" i="1" s="1"/>
  <c r="K55" i="1" s="1"/>
  <c r="E13" i="1"/>
  <c r="E37" i="1" s="1"/>
  <c r="J55" i="1" s="1"/>
</calcChain>
</file>

<file path=xl/sharedStrings.xml><?xml version="1.0" encoding="utf-8"?>
<sst xmlns="http://schemas.openxmlformats.org/spreadsheetml/2006/main" count="64" uniqueCount="62">
  <si>
    <t xml:space="preserve"> </t>
  </si>
  <si>
    <t xml:space="preserve">  </t>
  </si>
  <si>
    <t>ESTADO DE ACTIVIDADES</t>
  </si>
  <si>
    <t>Del 01 de Enero al 31 de Diciembre de 2017 y Del 01 de Enero al 30 de Junio del 2018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</si>
  <si>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</si>
  <si>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</si>
  <si>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</si>
  <si>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</si>
  <si>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</si>
  <si>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</si>
  <si>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</si>
  <si>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</si>
  <si>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</si>
  <si>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</si>
  <si>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</si>
  <si>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</si>
  <si>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</si>
  <si>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</si>
  <si>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</si>
  <si>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</si>
  <si>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</si>
  <si>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</si>
  <si>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</si>
  <si>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</si>
  <si>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</si>
  <si>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</si>
  <si>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Pensiones y Jubilaciones</t>
  </si>
  <si>
    <t>Participaciones, Aportaciones, Transferencias, Asignaciones, Subsidios y Otras Ayudas</t>
  </si>
  <si>
    <t>Transferencias a Fideicomisos, Mandatos y Contratos Análogos</t>
  </si>
  <si>
    <t>Participaciones y Aportaciones</t>
  </si>
  <si>
    <t>Transferencias a la Seguridad Social</t>
  </si>
  <si>
    <t>Transferencia, Asignaciones, Subsidios y Otras ayudas</t>
  </si>
  <si>
    <t>Donativos</t>
  </si>
  <si>
    <t>Transferencias al Exterior</t>
  </si>
  <si>
    <t>Otros Ingresos y Beneficios</t>
  </si>
  <si>
    <t xml:space="preserve">Ingresos Financieros  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</si>
  <si>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</si>
  <si>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</si>
  <si>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</si>
  <si>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</si>
  <si>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Convenios</t>
  </si>
  <si>
    <t>Disminución del Exceso de Provisiones</t>
  </si>
  <si>
    <t>Otros Ingresos y Beneficios Varios</t>
  </si>
  <si>
    <t>Intereses, Comisiones y Otros Gastos de la Deuda Pública</t>
  </si>
  <si>
    <t>Intereses de la Deuda Pública</t>
  </si>
  <si>
    <t>Total de Ingresos y Otros Beneficios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</si>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</sst>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0" applyNumberFormat="0" applyProtection="0">
      <alignment horizontal="center" vertical="center" wrapText="1"/>
    </xf>
    <xf numFmtId="4" fontId="20" fillId="15" borderId="10" applyNumberFormat="0" applyProtection="0">
      <alignment horizontal="center" vertical="center" wrapText="1"/>
    </xf>
    <xf numFmtId="4" fontId="21" fillId="14" borderId="10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0" applyNumberFormat="0" applyProtection="0">
      <alignment horizontal="right" vertical="center"/>
    </xf>
    <xf numFmtId="4" fontId="23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3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3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3" fillId="25" borderId="10" applyNumberFormat="0" applyProtection="0">
      <alignment horizontal="right" vertical="center"/>
    </xf>
    <xf numFmtId="4" fontId="24" fillId="26" borderId="11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0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3" fillId="30" borderId="10" applyNumberFormat="0" applyProtection="0">
      <alignment vertical="center"/>
    </xf>
    <xf numFmtId="4" fontId="26" fillId="30" borderId="10" applyNumberFormat="0" applyProtection="0">
      <alignment vertical="center"/>
    </xf>
    <xf numFmtId="4" fontId="25" fillId="29" borderId="12" applyNumberFormat="0" applyProtection="0">
      <alignment horizontal="left" vertical="center" indent="1"/>
    </xf>
    <xf numFmtId="4" fontId="27" fillId="16" borderId="13" applyNumberFormat="0" applyProtection="0">
      <alignment horizontal="center" vertical="center" wrapText="1"/>
    </xf>
    <xf numFmtId="4" fontId="26" fillId="30" borderId="10" applyNumberFormat="0" applyProtection="0">
      <alignment horizontal="center" vertical="center" wrapText="1"/>
    </xf>
    <xf numFmtId="4" fontId="28" fillId="31" borderId="13" applyNumberFormat="0" applyProtection="0">
      <alignment horizontal="left" vertical="center" wrapText="1"/>
    </xf>
    <xf numFmtId="4" fontId="29" fillId="32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7">
    <xf numFmtId="0" fontId="0" fillId="0" borderId="0" xfId="0"/>
    <xf numFmtId="0" fontId="3" fillId="11" borderId="0" xfId="0" applyFont="1" applyFill="1" applyProtection="1">
      <protection hidden="1"/>
    </xf>
    <xf numFmtId="0" fontId="3" fillId="11" borderId="0" xfId="0" applyFont="1" applyFill="1" applyAlignment="1" applyProtection="1">
      <protection hidden="1"/>
    </xf>
    <xf numFmtId="0" fontId="5" fillId="12" borderId="0" xfId="3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Protection="1">
      <protection hidden="1"/>
    </xf>
    <xf numFmtId="0" fontId="5" fillId="0" borderId="0" xfId="3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5" fillId="11" borderId="0" xfId="3" applyFont="1" applyFill="1" applyBorder="1" applyAlignment="1" applyProtection="1">
      <alignment horizontal="center"/>
      <protection hidden="1"/>
    </xf>
    <xf numFmtId="0" fontId="5" fillId="11" borderId="0" xfId="3" applyFont="1" applyFill="1" applyBorder="1" applyAlignment="1" applyProtection="1">
      <alignment horizontal="centerContinuous"/>
      <protection hidden="1"/>
    </xf>
    <xf numFmtId="0" fontId="6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protection hidden="1"/>
    </xf>
    <xf numFmtId="0" fontId="4" fillId="11" borderId="0" xfId="3" applyFont="1" applyFill="1" applyBorder="1" applyAlignment="1" applyProtection="1">
      <alignment horizontal="center" vertical="center"/>
      <protection hidden="1"/>
    </xf>
    <xf numFmtId="0" fontId="4" fillId="11" borderId="0" xfId="3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7" fillId="11" borderId="0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164" fontId="5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  <xf numFmtId="0" fontId="5" fillId="12" borderId="4" xfId="3" applyFont="1" applyFill="1" applyBorder="1" applyAlignment="1" applyProtection="1">
      <alignment horizontal="center" vertical="center"/>
      <protection hidden="1"/>
    </xf>
    <xf numFmtId="0" fontId="3" fillId="11" borderId="5" xfId="0" applyFont="1" applyFill="1" applyBorder="1" applyAlignment="1" applyProtection="1">
      <protection hidden="1"/>
    </xf>
    <xf numFmtId="0" fontId="5" fillId="11" borderId="0" xfId="3" applyFont="1" applyFill="1" applyBorder="1" applyAlignment="1" applyProtection="1">
      <alignment vertical="center"/>
      <protection hidden="1"/>
    </xf>
    <xf numFmtId="0" fontId="4" fillId="11" borderId="0" xfId="3" applyFont="1" applyFill="1" applyBorder="1" applyAlignment="1" applyProtection="1">
      <protection hidden="1"/>
    </xf>
    <xf numFmtId="0" fontId="3" fillId="11" borderId="6" xfId="0" applyFont="1" applyFill="1" applyBorder="1" applyProtection="1">
      <protection hidden="1"/>
    </xf>
    <xf numFmtId="0" fontId="5" fillId="11" borderId="5" xfId="0" applyFont="1" applyFill="1" applyBorder="1" applyAlignment="1" applyProtection="1">
      <protection hidden="1"/>
    </xf>
    <xf numFmtId="3" fontId="4" fillId="11" borderId="0" xfId="0" applyNumberFormat="1" applyFont="1" applyFill="1" applyBorder="1" applyAlignment="1" applyProtection="1">
      <alignment vertical="top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alignment horizontal="left" vertical="top"/>
      <protection hidden="1"/>
    </xf>
    <xf numFmtId="3" fontId="4" fillId="11" borderId="0" xfId="1" applyNumberFormat="1" applyFont="1" applyFill="1" applyBorder="1" applyAlignment="1" applyProtection="1">
      <alignment vertical="top"/>
      <protection hidden="1"/>
    </xf>
    <xf numFmtId="3" fontId="0" fillId="0" borderId="0" xfId="2" applyNumberFormat="1" applyFont="1" applyProtection="1"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3" fontId="8" fillId="11" borderId="0" xfId="0" applyNumberFormat="1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0" fontId="9" fillId="11" borderId="5" xfId="0" applyFont="1" applyFill="1" applyBorder="1" applyAlignment="1" applyProtection="1">
      <alignment horizontal="left" vertical="top"/>
      <protection hidden="1"/>
    </xf>
    <xf numFmtId="0" fontId="9" fillId="11" borderId="0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vertical="top"/>
      <protection hidden="1"/>
    </xf>
    <xf numFmtId="3" fontId="9" fillId="11" borderId="0" xfId="0" applyNumberFormat="1" applyFont="1" applyFill="1" applyBorder="1" applyAlignment="1" applyProtection="1">
      <alignment vertical="top"/>
      <protection hidden="1"/>
    </xf>
    <xf numFmtId="0" fontId="3" fillId="11" borderId="5" xfId="0" applyFont="1" applyFill="1" applyBorder="1" applyProtection="1">
      <protection hidden="1"/>
    </xf>
    <xf numFmtId="4" fontId="11" fillId="0" borderId="0" xfId="4" applyNumberFormat="1" applyFont="1" applyBorder="1" applyAlignment="1" applyProtection="1">
      <alignment vertical="top" wrapText="1"/>
      <protection hidden="1"/>
    </xf>
    <xf numFmtId="4" fontId="3" fillId="11" borderId="0" xfId="0" applyNumberFormat="1" applyFont="1" applyFill="1" applyProtection="1">
      <protection hidden="1"/>
    </xf>
    <xf numFmtId="3" fontId="9" fillId="11" borderId="0" xfId="1" applyNumberFormat="1" applyFont="1" applyFill="1" applyBorder="1" applyAlignment="1" applyProtection="1">
      <alignment vertical="top"/>
      <protection hidden="1"/>
    </xf>
    <xf numFmtId="3" fontId="10" fillId="11" borderId="6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10" fillId="11" borderId="6" xfId="0" applyFont="1" applyFill="1" applyBorder="1" applyAlignment="1" applyProtection="1">
      <alignment vertical="top"/>
      <protection hidden="1"/>
    </xf>
    <xf numFmtId="0" fontId="3" fillId="11" borderId="7" xfId="0" applyFont="1" applyFill="1" applyBorder="1" applyProtection="1">
      <protection hidden="1"/>
    </xf>
    <xf numFmtId="0" fontId="3" fillId="11" borderId="8" xfId="0" applyFont="1" applyFill="1" applyBorder="1" applyProtection="1">
      <protection hidden="1"/>
    </xf>
    <xf numFmtId="0" fontId="3" fillId="11" borderId="8" xfId="0" applyFont="1" applyFill="1" applyBorder="1" applyAlignment="1" applyProtection="1">
      <protection hidden="1"/>
    </xf>
    <xf numFmtId="0" fontId="3" fillId="11" borderId="9" xfId="0" applyFont="1" applyFill="1" applyBorder="1" applyProtection="1">
      <protection hidden="1"/>
    </xf>
    <xf numFmtId="0" fontId="4" fillId="11" borderId="0" xfId="0" applyFont="1" applyFill="1" applyBorder="1" applyProtection="1">
      <protection hidden="1"/>
    </xf>
    <xf numFmtId="43" fontId="4" fillId="11" borderId="0" xfId="1" applyFont="1" applyFill="1" applyBorder="1" applyProtection="1">
      <protection hidden="1"/>
    </xf>
    <xf numFmtId="0" fontId="4" fillId="11" borderId="0" xfId="0" applyFont="1" applyFill="1" applyBorder="1" applyAlignment="1" applyProtection="1">
      <alignment vertical="center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9" fillId="11" borderId="0" xfId="0" applyFont="1" applyFill="1" applyBorder="1" applyAlignment="1" applyProtection="1">
      <alignment horizontal="left" vertical="top" wrapText="1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horizontal="justify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</cellXfs>
  <cellStyles count="432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20% - Énfasis4 2 2" xfId="10"/>
    <cellStyle name="20% - Énfasis4 3" xfId="11"/>
    <cellStyle name="40% - Énfasis3 2" xfId="12"/>
    <cellStyle name="60% - Énfasis3 2" xfId="13"/>
    <cellStyle name="60% - Énfasis4 2" xfId="14"/>
    <cellStyle name="60% - Énfasis6 2" xfId="15"/>
    <cellStyle name="Euro" xfId="16"/>
    <cellStyle name="Euro 2" xfId="17"/>
    <cellStyle name="Euro 3" xfId="18"/>
    <cellStyle name="Fecha" xfId="19"/>
    <cellStyle name="Fijo" xfId="20"/>
    <cellStyle name="HEADING1" xfId="21"/>
    <cellStyle name="HEADING2" xfId="22"/>
    <cellStyle name="Millares" xfId="1" builtinId="3"/>
    <cellStyle name="Millares 10" xfId="23"/>
    <cellStyle name="Millares 11" xfId="24"/>
    <cellStyle name="Millares 12" xfId="25"/>
    <cellStyle name="Millares 13" xfId="26"/>
    <cellStyle name="Millares 14" xfId="27"/>
    <cellStyle name="Millares 15" xfId="28"/>
    <cellStyle name="Millares 16" xfId="29"/>
    <cellStyle name="Millares 17" xfId="30"/>
    <cellStyle name="Millares 2" xfId="31"/>
    <cellStyle name="Millares 2 10" xfId="32"/>
    <cellStyle name="Millares 2 11" xfId="33"/>
    <cellStyle name="Millares 2 12" xfId="34"/>
    <cellStyle name="Millares 2 13" xfId="35"/>
    <cellStyle name="Millares 2 14" xfId="36"/>
    <cellStyle name="Millares 2 15" xfId="37"/>
    <cellStyle name="Millares 2 16" xfId="38"/>
    <cellStyle name="Millares 2 17" xfId="39"/>
    <cellStyle name="Millares 2 18" xfId="40"/>
    <cellStyle name="Millares 2 19" xfId="41"/>
    <cellStyle name="Millares 2 2" xfId="42"/>
    <cellStyle name="Millares 2 2 2" xfId="43"/>
    <cellStyle name="Millares 2 2 2 2" xfId="44"/>
    <cellStyle name="Millares 2 2 3" xfId="45"/>
    <cellStyle name="Millares 2 2 4" xfId="46"/>
    <cellStyle name="Millares 2 2 4 2" xfId="47"/>
    <cellStyle name="Millares 2 2 5" xfId="48"/>
    <cellStyle name="Millares 2 2 6" xfId="49"/>
    <cellStyle name="Millares 2 2 6 2" xfId="50"/>
    <cellStyle name="Millares 2 2 6 3" xfId="51"/>
    <cellStyle name="Millares 2 2 7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" xfId="2" builtinId="4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3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4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73"/>
    <cellStyle name="Normal 9 2" xfId="374"/>
    <cellStyle name="Normal 9 3" xfId="375"/>
    <cellStyle name="Notas 2" xfId="376"/>
    <cellStyle name="Notas 2 2" xfId="377"/>
    <cellStyle name="Notas 3" xfId="378"/>
    <cellStyle name="Notas 3 2" xfId="379"/>
    <cellStyle name="Notas 4" xfId="380"/>
    <cellStyle name="Notas 5" xfId="381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154787</xdr:colOff>
      <xdr:row>57</xdr:row>
      <xdr:rowOff>273844</xdr:rowOff>
    </xdr:from>
    <xdr:to>
      <xdr:col>11</xdr:col>
      <xdr:colOff>1279345</xdr:colOff>
      <xdr:row>60</xdr:row>
      <xdr:rowOff>116684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737" y="9932194"/>
          <a:ext cx="16555058" cy="56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809626</xdr:colOff>
      <xdr:row>0</xdr:row>
      <xdr:rowOff>595313</xdr:rowOff>
    </xdr:from>
    <xdr:to>
      <xdr:col>8</xdr:col>
      <xdr:colOff>202407</xdr:colOff>
      <xdr:row>2</xdr:row>
      <xdr:rowOff>142875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0" t="28895" r="10000" b="27762"/>
        <a:stretch/>
      </xdr:blipFill>
      <xdr:spPr>
        <a:xfrm>
          <a:off x="8877301" y="595313"/>
          <a:ext cx="1335881" cy="357187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640878</xdr:rowOff>
    </xdr:from>
    <xdr:to>
      <xdr:col>2</xdr:col>
      <xdr:colOff>1022515</xdr:colOff>
      <xdr:row>2</xdr:row>
      <xdr:rowOff>158853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" y="640878"/>
          <a:ext cx="1315409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440072</xdr:colOff>
      <xdr:row>0</xdr:row>
      <xdr:rowOff>547688</xdr:rowOff>
    </xdr:from>
    <xdr:to>
      <xdr:col>11</xdr:col>
      <xdr:colOff>1736072</xdr:colOff>
      <xdr:row>3</xdr:row>
      <xdr:rowOff>19180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4522" y="547688"/>
          <a:ext cx="1296000" cy="44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1"/>
  <sheetViews>
    <sheetView showGridLines="0" tabSelected="1" view="pageLayout" zoomScale="80" zoomScaleNormal="85" zoomScalePageLayoutView="80" workbookViewId="0">
      <selection activeCell="A2" sqref="A2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 hidden="1"/>
  </cols>
  <sheetData>
    <row r="1" spans="1:12" ht="51" customHeight="1" x14ac:dyDescent="0.2">
      <c r="F1" s="1" t="s">
        <v>0</v>
      </c>
    </row>
    <row r="2" spans="1:12" x14ac:dyDescent="0.2">
      <c r="A2" s="1" t="s">
        <v>1</v>
      </c>
    </row>
    <row r="3" spans="1:12" x14ac:dyDescent="0.2"/>
    <row r="4" spans="1:12" x14ac:dyDescent="0.2">
      <c r="B4" s="3" t="s">
        <v>2</v>
      </c>
      <c r="C4" s="4"/>
      <c r="D4" s="3"/>
      <c r="E4" s="3"/>
      <c r="F4" s="3"/>
      <c r="G4" s="3"/>
      <c r="H4" s="3"/>
      <c r="I4" s="3"/>
      <c r="J4" s="3"/>
      <c r="K4" s="4"/>
      <c r="L4" s="4"/>
    </row>
    <row r="5" spans="1:12" x14ac:dyDescent="0.2">
      <c r="B5" s="3" t="s">
        <v>3</v>
      </c>
      <c r="C5" s="4"/>
      <c r="D5" s="3"/>
      <c r="E5" s="3"/>
      <c r="F5" s="3"/>
      <c r="G5" s="3"/>
      <c r="H5" s="3"/>
      <c r="I5" s="3"/>
      <c r="J5" s="3"/>
      <c r="K5" s="4"/>
      <c r="L5" s="4"/>
    </row>
    <row r="6" spans="1:12" x14ac:dyDescent="0.2">
      <c r="B6" s="3" t="s">
        <v>4</v>
      </c>
      <c r="C6" s="4"/>
      <c r="D6" s="3"/>
      <c r="E6" s="3"/>
      <c r="F6" s="3"/>
      <c r="G6" s="3"/>
      <c r="H6" s="3"/>
      <c r="I6" s="3"/>
      <c r="J6" s="3"/>
      <c r="K6" s="4"/>
      <c r="L6" s="4"/>
    </row>
    <row r="7" spans="1:12" ht="9" customHeight="1" x14ac:dyDescent="0.2">
      <c r="A7" s="5"/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66" t="s">
        <v>5</v>
      </c>
      <c r="D10" s="66"/>
      <c r="E10" s="19">
        <v>2018</v>
      </c>
      <c r="F10" s="19">
        <v>2017</v>
      </c>
      <c r="G10" s="20"/>
      <c r="H10" s="66" t="s">
        <v>5</v>
      </c>
      <c r="I10" s="66"/>
      <c r="J10" s="19">
        <v>2018</v>
      </c>
      <c r="K10" s="19">
        <v>2017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65" t="s">
        <v>6</v>
      </c>
      <c r="D12" s="65"/>
      <c r="E12" s="27"/>
      <c r="F12" s="27"/>
      <c r="G12" s="28"/>
      <c r="H12" s="65" t="s">
        <v>7</v>
      </c>
      <c r="I12" s="65"/>
      <c r="J12" s="27"/>
      <c r="K12" s="27"/>
      <c r="L12" s="29"/>
    </row>
    <row r="13" spans="1:12" x14ac:dyDescent="0.2">
      <c r="B13" s="30"/>
      <c r="C13" s="64" t="s">
        <v>8</v>
      </c>
      <c r="D13" s="64"/>
      <c r="E13" s="31">
        <f>SUM(E14:E21)</f>
        <v>9592843.8499999996</v>
      </c>
      <c r="F13" s="31">
        <f>SUM(F14:F21)</f>
        <v>35099760.509999998</v>
      </c>
      <c r="G13" s="28"/>
      <c r="H13" s="65" t="s">
        <v>9</v>
      </c>
      <c r="I13" s="65"/>
      <c r="J13" s="31">
        <f>SUM(J14:J16)</f>
        <v>106010536.53</v>
      </c>
      <c r="K13" s="31">
        <f>SUM(K14:K16)</f>
        <v>238235667.18000001</v>
      </c>
      <c r="L13" s="32"/>
    </row>
    <row r="14" spans="1:12" ht="15" x14ac:dyDescent="0.25">
      <c r="B14" s="33"/>
      <c r="C14" s="60" t="s">
        <v>10</v>
      </c>
      <c r="D14" s="60"/>
      <c r="E14" s="34">
        <v>0</v>
      </c>
      <c r="F14" s="34">
        <v>0</v>
      </c>
      <c r="G14" s="28"/>
      <c r="H14" s="60" t="s">
        <v>11</v>
      </c>
      <c r="I14" s="60"/>
      <c r="J14" s="35">
        <v>82873914.689999998</v>
      </c>
      <c r="K14" s="35">
        <v>171372989.09999999</v>
      </c>
      <c r="L14" s="32"/>
    </row>
    <row r="15" spans="1:12" x14ac:dyDescent="0.2">
      <c r="B15" s="33"/>
      <c r="C15" s="60" t="s">
        <v>12</v>
      </c>
      <c r="D15" s="60"/>
      <c r="E15" s="34">
        <v>213902.7</v>
      </c>
      <c r="F15" s="34">
        <v>4522524.71</v>
      </c>
      <c r="G15" s="28"/>
      <c r="H15" s="60" t="s">
        <v>13</v>
      </c>
      <c r="I15" s="60"/>
      <c r="J15" s="34">
        <v>1515418.62</v>
      </c>
      <c r="K15" s="34">
        <v>6419092.6200000001</v>
      </c>
      <c r="L15" s="32"/>
    </row>
    <row r="16" spans="1:12" ht="12" customHeight="1" x14ac:dyDescent="0.25">
      <c r="B16" s="33"/>
      <c r="C16" s="60" t="s">
        <v>14</v>
      </c>
      <c r="D16" s="60"/>
      <c r="E16" s="34">
        <v>0</v>
      </c>
      <c r="F16" s="34">
        <v>0</v>
      </c>
      <c r="G16" s="28"/>
      <c r="H16" s="60" t="s">
        <v>15</v>
      </c>
      <c r="I16" s="60"/>
      <c r="J16" s="35">
        <v>21621203.219999999</v>
      </c>
      <c r="K16" s="35">
        <v>60443585.460000001</v>
      </c>
      <c r="L16" s="32"/>
    </row>
    <row r="17" spans="2:12" x14ac:dyDescent="0.2">
      <c r="B17" s="33"/>
      <c r="C17" s="60" t="s">
        <v>16</v>
      </c>
      <c r="D17" s="60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60" t="s">
        <v>17</v>
      </c>
      <c r="D18" s="60"/>
      <c r="E18" s="34">
        <v>8159230.0599999996</v>
      </c>
      <c r="F18" s="34">
        <v>20505673.199999999</v>
      </c>
      <c r="G18" s="28"/>
      <c r="H18" s="65" t="s">
        <v>18</v>
      </c>
      <c r="I18" s="65"/>
      <c r="J18" s="31">
        <f>SUM(J19:J28)</f>
        <v>1783652887.51</v>
      </c>
      <c r="K18" s="31">
        <f>SUM(K19:K28)</f>
        <v>4821921847.6499996</v>
      </c>
      <c r="L18" s="32"/>
    </row>
    <row r="19" spans="2:12" x14ac:dyDescent="0.2">
      <c r="B19" s="33"/>
      <c r="C19" s="60" t="s">
        <v>19</v>
      </c>
      <c r="D19" s="60"/>
      <c r="E19" s="34">
        <v>1219711.0900000001</v>
      </c>
      <c r="F19" s="34">
        <v>10071562.6</v>
      </c>
      <c r="G19" s="28"/>
      <c r="H19" s="60" t="s">
        <v>20</v>
      </c>
      <c r="I19" s="60"/>
      <c r="J19" s="34">
        <v>1783626973.03</v>
      </c>
      <c r="K19" s="34">
        <v>4821837358.8599997</v>
      </c>
      <c r="L19" s="32"/>
    </row>
    <row r="20" spans="2:12" x14ac:dyDescent="0.2">
      <c r="B20" s="33"/>
      <c r="C20" s="60" t="s">
        <v>21</v>
      </c>
      <c r="D20" s="60"/>
      <c r="E20" s="34">
        <v>0</v>
      </c>
      <c r="F20" s="34">
        <v>0</v>
      </c>
      <c r="G20" s="28"/>
      <c r="H20" s="60" t="s">
        <v>22</v>
      </c>
      <c r="I20" s="60"/>
      <c r="J20" s="34">
        <v>0</v>
      </c>
      <c r="K20" s="34">
        <v>0</v>
      </c>
      <c r="L20" s="32"/>
    </row>
    <row r="21" spans="2:12" ht="16.5" customHeight="1" x14ac:dyDescent="0.2">
      <c r="B21" s="33"/>
      <c r="C21" s="60" t="s">
        <v>23</v>
      </c>
      <c r="D21" s="60"/>
      <c r="E21" s="34">
        <v>0</v>
      </c>
      <c r="F21" s="34">
        <v>0</v>
      </c>
      <c r="G21" s="28"/>
      <c r="H21" s="60" t="s">
        <v>24</v>
      </c>
      <c r="I21" s="60"/>
      <c r="J21" s="34">
        <v>0</v>
      </c>
      <c r="K21" s="34">
        <v>0</v>
      </c>
      <c r="L21" s="32"/>
    </row>
    <row r="22" spans="2:12" x14ac:dyDescent="0.2">
      <c r="B22" s="33"/>
      <c r="C22" s="60"/>
      <c r="D22" s="60"/>
      <c r="E22" s="34"/>
      <c r="F22" s="34"/>
      <c r="G22" s="28"/>
      <c r="H22" s="39"/>
      <c r="I22" s="39"/>
      <c r="J22" s="34"/>
      <c r="K22" s="34"/>
      <c r="L22" s="32"/>
    </row>
    <row r="23" spans="2:12" x14ac:dyDescent="0.2">
      <c r="B23" s="33"/>
      <c r="C23" s="60"/>
      <c r="D23" s="60"/>
      <c r="E23" s="34"/>
      <c r="F23" s="34"/>
      <c r="G23" s="28"/>
      <c r="H23" s="60" t="s">
        <v>25</v>
      </c>
      <c r="I23" s="60"/>
      <c r="J23" s="34">
        <v>18000</v>
      </c>
      <c r="K23" s="34">
        <v>84488.79</v>
      </c>
      <c r="L23" s="32"/>
    </row>
    <row r="24" spans="2:12" x14ac:dyDescent="0.2">
      <c r="B24" s="30"/>
      <c r="C24" s="36"/>
      <c r="D24" s="37"/>
      <c r="E24" s="38"/>
      <c r="F24" s="38"/>
      <c r="G24" s="28"/>
      <c r="H24" s="60" t="s">
        <v>26</v>
      </c>
      <c r="I24" s="60"/>
      <c r="J24" s="34">
        <v>7914.48</v>
      </c>
      <c r="K24" s="34">
        <v>0</v>
      </c>
      <c r="L24" s="32"/>
    </row>
    <row r="25" spans="2:12" ht="29.25" customHeight="1" x14ac:dyDescent="0.2">
      <c r="B25" s="30"/>
      <c r="C25" s="64" t="s">
        <v>27</v>
      </c>
      <c r="D25" s="64"/>
      <c r="E25" s="31">
        <f>SUM(E26:E27)</f>
        <v>2391791184.1399999</v>
      </c>
      <c r="F25" s="31">
        <f>SUM(F26:F27)</f>
        <v>5059899940</v>
      </c>
      <c r="G25" s="28"/>
      <c r="H25" s="60" t="s">
        <v>28</v>
      </c>
      <c r="I25" s="60"/>
      <c r="J25" s="34">
        <v>0</v>
      </c>
      <c r="K25" s="34">
        <v>0</v>
      </c>
      <c r="L25" s="32"/>
    </row>
    <row r="26" spans="2:12" x14ac:dyDescent="0.2">
      <c r="B26" s="33"/>
      <c r="C26" s="60" t="s">
        <v>29</v>
      </c>
      <c r="D26" s="60"/>
      <c r="E26" s="27">
        <v>2137379343.5599999</v>
      </c>
      <c r="F26" s="27">
        <v>4569013494</v>
      </c>
      <c r="G26" s="28"/>
      <c r="H26" s="60" t="s">
        <v>30</v>
      </c>
      <c r="I26" s="60"/>
      <c r="J26" s="34">
        <v>0</v>
      </c>
      <c r="K26" s="34">
        <v>0</v>
      </c>
      <c r="L26" s="32"/>
    </row>
    <row r="27" spans="2:12" x14ac:dyDescent="0.2">
      <c r="B27" s="33"/>
      <c r="C27" s="60" t="s">
        <v>31</v>
      </c>
      <c r="D27" s="60"/>
      <c r="E27" s="34">
        <v>254411840.58000001</v>
      </c>
      <c r="F27" s="34">
        <v>490886446</v>
      </c>
      <c r="G27" s="28"/>
      <c r="H27" s="60" t="s">
        <v>32</v>
      </c>
      <c r="I27" s="60"/>
      <c r="J27" s="34">
        <v>0</v>
      </c>
      <c r="K27" s="34">
        <v>0</v>
      </c>
      <c r="L27" s="32"/>
    </row>
    <row r="28" spans="2:12" x14ac:dyDescent="0.2">
      <c r="B28" s="30"/>
      <c r="C28" s="36"/>
      <c r="D28" s="37"/>
      <c r="E28" s="38"/>
      <c r="F28" s="38"/>
      <c r="G28" s="28"/>
      <c r="H28" s="60" t="s">
        <v>33</v>
      </c>
      <c r="I28" s="60"/>
      <c r="J28" s="34">
        <v>0</v>
      </c>
      <c r="K28" s="34">
        <v>0</v>
      </c>
      <c r="L28" s="32"/>
    </row>
    <row r="29" spans="2:12" x14ac:dyDescent="0.2">
      <c r="B29" s="33"/>
      <c r="C29" s="64" t="s">
        <v>34</v>
      </c>
      <c r="D29" s="64"/>
      <c r="E29" s="31">
        <f>SUM(E30:E35)</f>
        <v>18451763.759999998</v>
      </c>
      <c r="F29" s="31">
        <f>SUM(F30:F35)</f>
        <v>50376162.649999999</v>
      </c>
      <c r="G29" s="28"/>
      <c r="H29" s="36"/>
      <c r="I29" s="37"/>
      <c r="J29" s="38"/>
      <c r="K29" s="38"/>
      <c r="L29" s="32"/>
    </row>
    <row r="30" spans="2:12" x14ac:dyDescent="0.2">
      <c r="B30" s="33"/>
      <c r="C30" s="60" t="s">
        <v>35</v>
      </c>
      <c r="D30" s="60"/>
      <c r="E30" s="34">
        <v>18451760.199999999</v>
      </c>
      <c r="F30" s="34">
        <v>50376135.899999999</v>
      </c>
      <c r="G30" s="28"/>
      <c r="H30" s="64" t="s">
        <v>29</v>
      </c>
      <c r="I30" s="64"/>
      <c r="J30" s="31">
        <f>SUM(J31:J33)</f>
        <v>0</v>
      </c>
      <c r="K30" s="31">
        <f>SUM(K31:K33)</f>
        <v>0</v>
      </c>
      <c r="L30" s="32"/>
    </row>
    <row r="31" spans="2:12" x14ac:dyDescent="0.2">
      <c r="B31" s="33"/>
      <c r="C31" s="60" t="s">
        <v>36</v>
      </c>
      <c r="D31" s="60"/>
      <c r="E31" s="34">
        <v>0</v>
      </c>
      <c r="F31" s="34">
        <v>0</v>
      </c>
      <c r="G31" s="28"/>
      <c r="H31" s="60" t="s">
        <v>37</v>
      </c>
      <c r="I31" s="60"/>
      <c r="J31" s="34">
        <v>0</v>
      </c>
      <c r="K31" s="34">
        <v>0</v>
      </c>
      <c r="L31" s="32"/>
    </row>
    <row r="32" spans="2:12" ht="13.5" customHeight="1" x14ac:dyDescent="0.2">
      <c r="B32" s="33"/>
      <c r="C32" s="60" t="s">
        <v>38</v>
      </c>
      <c r="D32" s="60"/>
      <c r="E32" s="34">
        <v>0</v>
      </c>
      <c r="F32" s="34">
        <v>0</v>
      </c>
      <c r="G32" s="28"/>
      <c r="H32" s="60" t="s">
        <v>39</v>
      </c>
      <c r="I32" s="60"/>
      <c r="J32" s="34">
        <v>0</v>
      </c>
      <c r="K32" s="34">
        <v>0</v>
      </c>
      <c r="L32" s="32"/>
    </row>
    <row r="33" spans="2:16" x14ac:dyDescent="0.2">
      <c r="B33" s="33"/>
      <c r="C33" s="60"/>
      <c r="D33" s="60"/>
      <c r="G33" s="28"/>
      <c r="H33" s="60" t="s">
        <v>40</v>
      </c>
      <c r="I33" s="60"/>
      <c r="J33" s="34">
        <v>0</v>
      </c>
      <c r="K33" s="34">
        <v>0</v>
      </c>
      <c r="L33" s="32"/>
    </row>
    <row r="34" spans="2:16" x14ac:dyDescent="0.2">
      <c r="B34" s="33"/>
      <c r="C34" s="60" t="s">
        <v>41</v>
      </c>
      <c r="D34" s="60"/>
      <c r="E34" s="34">
        <v>0</v>
      </c>
      <c r="F34" s="34">
        <v>0</v>
      </c>
      <c r="G34" s="28"/>
      <c r="H34" s="36"/>
      <c r="I34" s="37"/>
      <c r="J34" s="38"/>
      <c r="K34" s="38"/>
      <c r="L34" s="32"/>
    </row>
    <row r="35" spans="2:16" x14ac:dyDescent="0.2">
      <c r="B35" s="30"/>
      <c r="C35" s="60" t="s">
        <v>42</v>
      </c>
      <c r="D35" s="60"/>
      <c r="E35" s="34">
        <v>3.56</v>
      </c>
      <c r="F35" s="34">
        <v>26.75</v>
      </c>
      <c r="G35" s="28"/>
      <c r="H35" s="65" t="s">
        <v>43</v>
      </c>
      <c r="I35" s="65"/>
      <c r="J35" s="40">
        <f>SUM(J36:J40)</f>
        <v>0</v>
      </c>
      <c r="K35" s="40">
        <f>SUM(K36:K40)</f>
        <v>0</v>
      </c>
      <c r="L35" s="32"/>
    </row>
    <row r="36" spans="2:16" x14ac:dyDescent="0.2">
      <c r="B36" s="41"/>
      <c r="C36" s="36"/>
      <c r="D36" s="42"/>
      <c r="E36" s="27"/>
      <c r="F36" s="27"/>
      <c r="G36" s="43"/>
      <c r="H36" s="60" t="s">
        <v>44</v>
      </c>
      <c r="I36" s="60"/>
      <c r="J36" s="34">
        <v>0</v>
      </c>
      <c r="K36" s="34">
        <v>0</v>
      </c>
      <c r="L36" s="32"/>
    </row>
    <row r="37" spans="2:16" x14ac:dyDescent="0.2">
      <c r="B37" s="30"/>
      <c r="C37" s="61" t="s">
        <v>45</v>
      </c>
      <c r="D37" s="61"/>
      <c r="E37" s="44">
        <f>E13+E25+E29</f>
        <v>2419835791.75</v>
      </c>
      <c r="F37" s="44">
        <f>F13+F25+F29</f>
        <v>5145375863.1599998</v>
      </c>
      <c r="G37" s="28"/>
      <c r="H37" s="60" t="s">
        <v>46</v>
      </c>
      <c r="I37" s="60"/>
      <c r="J37" s="34">
        <v>0</v>
      </c>
      <c r="K37" s="34">
        <v>0</v>
      </c>
      <c r="L37" s="32"/>
    </row>
    <row r="38" spans="2:16" x14ac:dyDescent="0.2">
      <c r="B38" s="45"/>
      <c r="C38" s="61"/>
      <c r="D38" s="61"/>
      <c r="E38" s="27"/>
      <c r="F38" s="27"/>
      <c r="G38" s="28"/>
      <c r="H38" s="60" t="s">
        <v>47</v>
      </c>
      <c r="I38" s="60"/>
      <c r="J38" s="34">
        <v>0</v>
      </c>
      <c r="K38" s="34">
        <v>0</v>
      </c>
      <c r="L38" s="32"/>
    </row>
    <row r="39" spans="2:16" x14ac:dyDescent="0.2">
      <c r="B39" s="45"/>
      <c r="C39" s="28"/>
      <c r="D39" s="28"/>
      <c r="E39" s="28"/>
      <c r="F39" s="28"/>
      <c r="G39" s="28"/>
      <c r="H39" s="60" t="s">
        <v>48</v>
      </c>
      <c r="I39" s="60"/>
      <c r="J39" s="34">
        <v>0</v>
      </c>
      <c r="K39" s="34">
        <v>0</v>
      </c>
      <c r="L39" s="32"/>
    </row>
    <row r="40" spans="2:16" x14ac:dyDescent="0.2">
      <c r="B40" s="45"/>
      <c r="C40" s="28"/>
      <c r="D40" s="28"/>
      <c r="E40" s="28"/>
      <c r="F40" s="28"/>
      <c r="G40" s="28"/>
      <c r="H40" s="60" t="s">
        <v>49</v>
      </c>
      <c r="I40" s="60"/>
      <c r="J40" s="34">
        <v>0</v>
      </c>
      <c r="K40" s="34">
        <v>0</v>
      </c>
      <c r="L40" s="32"/>
    </row>
    <row r="41" spans="2:16" x14ac:dyDescent="0.2">
      <c r="B41" s="45"/>
      <c r="C41" s="28"/>
      <c r="D41" s="28"/>
      <c r="E41" s="28"/>
      <c r="F41" s="28"/>
      <c r="G41" s="28"/>
      <c r="H41" s="36"/>
      <c r="I41" s="37"/>
      <c r="J41" s="38"/>
      <c r="K41" s="38"/>
      <c r="L41" s="32"/>
    </row>
    <row r="42" spans="2:16" x14ac:dyDescent="0.2">
      <c r="B42" s="45"/>
      <c r="C42" s="28"/>
      <c r="D42" s="28"/>
      <c r="E42" s="28"/>
      <c r="F42" s="28"/>
      <c r="G42" s="28"/>
      <c r="H42" s="64" t="s">
        <v>50</v>
      </c>
      <c r="I42" s="64"/>
      <c r="J42" s="40">
        <f>SUM(J43:J48)</f>
        <v>6934.51</v>
      </c>
      <c r="K42" s="40">
        <f>SUM(K43:K48)</f>
        <v>10810819.520000001</v>
      </c>
      <c r="L42" s="32"/>
    </row>
    <row r="43" spans="2:16" x14ac:dyDescent="0.2">
      <c r="B43" s="45"/>
      <c r="C43" s="28"/>
      <c r="D43" s="28"/>
      <c r="E43" s="28"/>
      <c r="F43" s="28"/>
      <c r="G43" s="28"/>
      <c r="H43" s="63" t="s">
        <v>51</v>
      </c>
      <c r="I43" s="63"/>
      <c r="J43" s="34">
        <v>6924.51</v>
      </c>
      <c r="K43" s="34">
        <v>10810812.380000001</v>
      </c>
      <c r="L43" s="32"/>
    </row>
    <row r="44" spans="2:16" x14ac:dyDescent="0.2">
      <c r="B44" s="45"/>
      <c r="C44" s="28"/>
      <c r="D44" s="28"/>
      <c r="E44" s="28"/>
      <c r="F44" s="28"/>
      <c r="G44" s="28"/>
      <c r="H44" s="60" t="s">
        <v>52</v>
      </c>
      <c r="I44" s="60"/>
      <c r="J44" s="34">
        <v>0</v>
      </c>
      <c r="K44" s="34">
        <v>0</v>
      </c>
      <c r="L44" s="32"/>
    </row>
    <row r="45" spans="2:16" x14ac:dyDescent="0.2">
      <c r="B45" s="45"/>
      <c r="C45" s="28"/>
      <c r="D45" s="28"/>
      <c r="E45" s="28"/>
      <c r="F45" s="28"/>
      <c r="G45" s="28"/>
      <c r="H45" s="60" t="s">
        <v>53</v>
      </c>
      <c r="I45" s="60"/>
      <c r="J45" s="34">
        <v>0</v>
      </c>
      <c r="K45" s="34">
        <v>0</v>
      </c>
      <c r="L45" s="32"/>
      <c r="M45" s="46"/>
    </row>
    <row r="46" spans="2:16" ht="12" customHeight="1" x14ac:dyDescent="0.2">
      <c r="B46" s="45"/>
      <c r="C46" s="28"/>
      <c r="D46" s="28"/>
      <c r="E46" s="28"/>
      <c r="F46" s="28"/>
      <c r="G46" s="28"/>
      <c r="H46" s="63" t="s">
        <v>54</v>
      </c>
      <c r="I46" s="63"/>
      <c r="J46" s="34">
        <v>0</v>
      </c>
      <c r="K46" s="34">
        <v>0</v>
      </c>
      <c r="L46" s="32"/>
      <c r="M46" s="47"/>
    </row>
    <row r="47" spans="2:16" x14ac:dyDescent="0.2">
      <c r="B47" s="45"/>
      <c r="C47" s="28"/>
      <c r="D47" s="28"/>
      <c r="E47" s="28"/>
      <c r="F47" s="28"/>
      <c r="G47" s="28"/>
      <c r="H47" s="60" t="s">
        <v>55</v>
      </c>
      <c r="I47" s="60"/>
      <c r="J47" s="34">
        <v>0</v>
      </c>
      <c r="K47" s="34">
        <v>0</v>
      </c>
      <c r="L47" s="32"/>
      <c r="M47" s="47"/>
      <c r="P47" s="47"/>
    </row>
    <row r="48" spans="2:16" x14ac:dyDescent="0.2">
      <c r="B48" s="45"/>
      <c r="C48" s="28"/>
      <c r="D48" s="28"/>
      <c r="E48" s="28"/>
      <c r="F48" s="28"/>
      <c r="G48" s="28"/>
      <c r="H48" s="60" t="s">
        <v>56</v>
      </c>
      <c r="I48" s="60"/>
      <c r="J48" s="34">
        <v>10</v>
      </c>
      <c r="K48" s="34">
        <v>7.14</v>
      </c>
      <c r="L48" s="32"/>
    </row>
    <row r="49" spans="2:12" x14ac:dyDescent="0.2">
      <c r="B49" s="45"/>
      <c r="C49" s="28"/>
      <c r="D49" s="28"/>
      <c r="E49" s="28"/>
      <c r="F49" s="28"/>
      <c r="G49" s="28"/>
      <c r="H49" s="36"/>
      <c r="I49" s="37"/>
      <c r="J49" s="38"/>
      <c r="K49" s="38"/>
      <c r="L49" s="32"/>
    </row>
    <row r="50" spans="2:12" x14ac:dyDescent="0.2">
      <c r="B50" s="45"/>
      <c r="C50" s="28"/>
      <c r="D50" s="28"/>
      <c r="E50" s="28"/>
      <c r="F50" s="28"/>
      <c r="G50" s="28"/>
      <c r="H50" s="64" t="s">
        <v>57</v>
      </c>
      <c r="I50" s="64"/>
      <c r="J50" s="40">
        <f>SUM(J51)</f>
        <v>0</v>
      </c>
      <c r="K50" s="40">
        <f>SUM(K51)</f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60" t="s">
        <v>58</v>
      </c>
      <c r="I51" s="60"/>
      <c r="J51" s="34">
        <v>0</v>
      </c>
      <c r="K51" s="34">
        <v>0</v>
      </c>
      <c r="L51" s="32"/>
    </row>
    <row r="52" spans="2:12" x14ac:dyDescent="0.2">
      <c r="B52" s="45"/>
      <c r="C52" s="28"/>
      <c r="D52" s="28"/>
      <c r="E52" s="28"/>
      <c r="F52" s="28"/>
      <c r="G52" s="28"/>
      <c r="H52" s="36"/>
      <c r="I52" s="37"/>
      <c r="J52" s="38"/>
      <c r="K52" s="38"/>
      <c r="L52" s="32"/>
    </row>
    <row r="53" spans="2:12" x14ac:dyDescent="0.2">
      <c r="B53" s="45"/>
      <c r="C53" s="28"/>
      <c r="D53" s="28"/>
      <c r="E53" s="28"/>
      <c r="F53" s="28"/>
      <c r="G53" s="28"/>
      <c r="H53" s="61" t="s">
        <v>59</v>
      </c>
      <c r="I53" s="61"/>
      <c r="J53" s="48">
        <f>J13+J18+J30+J35+J42+J50</f>
        <v>1889670358.55</v>
      </c>
      <c r="K53" s="48">
        <f>K13+K18+K30+K35+K42+K50</f>
        <v>5070968334.3500004</v>
      </c>
      <c r="L53" s="49"/>
    </row>
    <row r="54" spans="2:12" x14ac:dyDescent="0.2">
      <c r="B54" s="45"/>
      <c r="C54" s="28"/>
      <c r="D54" s="28"/>
      <c r="E54" s="28"/>
      <c r="F54" s="28"/>
      <c r="G54" s="28"/>
      <c r="H54" s="50"/>
      <c r="I54" s="50"/>
      <c r="J54" s="38"/>
      <c r="K54" s="38"/>
      <c r="L54" s="51"/>
    </row>
    <row r="55" spans="2:12" x14ac:dyDescent="0.2">
      <c r="B55" s="45"/>
      <c r="C55" s="28"/>
      <c r="D55" s="28"/>
      <c r="E55" s="28"/>
      <c r="F55" s="28"/>
      <c r="G55" s="28"/>
      <c r="H55" s="62" t="s">
        <v>60</v>
      </c>
      <c r="I55" s="62"/>
      <c r="J55" s="48">
        <f>E37-J53</f>
        <v>530165433.20000005</v>
      </c>
      <c r="K55" s="48">
        <f>F37-K53</f>
        <v>74407528.809999466</v>
      </c>
      <c r="L55" s="49"/>
    </row>
    <row r="56" spans="2:12" x14ac:dyDescent="0.2">
      <c r="B56" s="52"/>
      <c r="C56" s="53"/>
      <c r="D56" s="53"/>
      <c r="E56" s="53"/>
      <c r="F56" s="53"/>
      <c r="G56" s="53"/>
      <c r="H56" s="54"/>
      <c r="I56" s="54"/>
      <c r="J56" s="53"/>
      <c r="K56" s="53"/>
      <c r="L56" s="55"/>
    </row>
    <row r="57" spans="2:12" x14ac:dyDescent="0.2">
      <c r="B57" s="37" t="s">
        <v>61</v>
      </c>
      <c r="C57" s="37"/>
      <c r="D57" s="56"/>
      <c r="E57" s="57"/>
      <c r="F57" s="57"/>
      <c r="H57" s="58"/>
      <c r="I57" s="56"/>
      <c r="J57" s="57"/>
      <c r="K57" s="57"/>
    </row>
    <row r="58" spans="2:12" ht="30" customHeight="1" x14ac:dyDescent="0.2">
      <c r="L58" s="57"/>
    </row>
    <row r="59" spans="2:12" ht="14.1" customHeight="1" x14ac:dyDescent="0.2">
      <c r="L59" s="59"/>
    </row>
    <row r="60" spans="2:12" ht="14.1" customHeight="1" x14ac:dyDescent="0.2">
      <c r="L60" s="59"/>
    </row>
    <row r="61" spans="2:12" ht="9.9499999999999993" customHeight="1" x14ac:dyDescent="0.2"/>
    <row r="62" spans="2:12" hidden="1" x14ac:dyDescent="0.2">
      <c r="L62" s="9"/>
    </row>
    <row r="63" spans="2:12" hidden="1" x14ac:dyDescent="0.2"/>
    <row r="64" spans="2:12" hidden="1" x14ac:dyDescent="0.2"/>
    <row r="65" spans="12:12" ht="17.25" hidden="1" customHeight="1" x14ac:dyDescent="0.2">
      <c r="L65" s="2"/>
    </row>
    <row r="66" spans="12:12" hidden="1" x14ac:dyDescent="0.2"/>
    <row r="67" spans="12:12" hidden="1" x14ac:dyDescent="0.2"/>
    <row r="68" spans="12:12" hidden="1" x14ac:dyDescent="0.2"/>
    <row r="69" spans="12:12" hidden="1" x14ac:dyDescent="0.2"/>
    <row r="70" spans="12:12" hidden="1" x14ac:dyDescent="0.2"/>
    <row r="76" spans="12:12" hidden="1" x14ac:dyDescent="0.2"/>
    <row r="77" spans="12:12" hidden="1" x14ac:dyDescent="0.2"/>
    <row r="78" spans="12:12" hidden="1" x14ac:dyDescent="0.2"/>
    <row r="79" spans="12:12" hidden="1" x14ac:dyDescent="0.2"/>
    <row r="80" spans="12:1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8:9" hidden="1" x14ac:dyDescent="0.2"/>
    <row r="290" spans="8:9" hidden="1" x14ac:dyDescent="0.2"/>
    <row r="291" spans="8:9" hidden="1" x14ac:dyDescent="0.2"/>
    <row r="292" spans="8:9" hidden="1" x14ac:dyDescent="0.2"/>
    <row r="293" spans="8:9" hidden="1" x14ac:dyDescent="0.2"/>
    <row r="294" spans="8:9" hidden="1" x14ac:dyDescent="0.2"/>
    <row r="295" spans="8:9" hidden="1" x14ac:dyDescent="0.2"/>
    <row r="296" spans="8:9" hidden="1" x14ac:dyDescent="0.2"/>
    <row r="297" spans="8:9" hidden="1" x14ac:dyDescent="0.2"/>
    <row r="298" spans="8:9" hidden="1" x14ac:dyDescent="0.2"/>
    <row r="299" spans="8:9" hidden="1" x14ac:dyDescent="0.2">
      <c r="H299" s="1"/>
      <c r="I299" s="1"/>
    </row>
    <row r="300" spans="8:9" hidden="1" x14ac:dyDescent="0.2"/>
    <row r="301" spans="8:9" hidden="1" x14ac:dyDescent="0.2"/>
    <row r="302" spans="8:9" hidden="1" x14ac:dyDescent="0.2">
      <c r="H302" s="1"/>
      <c r="I302" s="1"/>
    </row>
    <row r="303" spans="8:9" hidden="1" x14ac:dyDescent="0.2"/>
    <row r="304" spans="8:9" hidden="1" x14ac:dyDescent="0.2"/>
    <row r="305" spans="8:9" hidden="1" x14ac:dyDescent="0.2">
      <c r="H305" s="1"/>
      <c r="I305" s="1"/>
    </row>
    <row r="306" spans="8:9" hidden="1" x14ac:dyDescent="0.2"/>
    <row r="307" spans="8:9" hidden="1" x14ac:dyDescent="0.2"/>
    <row r="308" spans="8:9" x14ac:dyDescent="0.2"/>
    <row r="309" spans="8:9" hidden="1" x14ac:dyDescent="0.2"/>
    <row r="310" spans="8:9" hidden="1" x14ac:dyDescent="0.2"/>
    <row r="311" spans="8:9" x14ac:dyDescent="0.2"/>
  </sheetData>
  <mergeCells count="59">
    <mergeCell ref="C10:D10"/>
    <mergeCell ref="H10:I10"/>
    <mergeCell ref="C12:D12"/>
    <mergeCell ref="H12:I12"/>
    <mergeCell ref="C13:D13"/>
    <mergeCell ref="H13:I13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9:D29"/>
    <mergeCell ref="C21:D23"/>
    <mergeCell ref="H21:I21"/>
    <mergeCell ref="H23:I23"/>
    <mergeCell ref="H24:I24"/>
    <mergeCell ref="C25:D25"/>
    <mergeCell ref="H25:I25"/>
    <mergeCell ref="C26:D26"/>
    <mergeCell ref="H26:I26"/>
    <mergeCell ref="C27:D27"/>
    <mergeCell ref="H27:I27"/>
    <mergeCell ref="H28:I28"/>
    <mergeCell ref="C30:D30"/>
    <mergeCell ref="H30:I30"/>
    <mergeCell ref="C31:D31"/>
    <mergeCell ref="H31:I31"/>
    <mergeCell ref="C32:D33"/>
    <mergeCell ref="H32:I32"/>
    <mergeCell ref="H33:I33"/>
    <mergeCell ref="H43:I43"/>
    <mergeCell ref="C34:D34"/>
    <mergeCell ref="C35:D35"/>
    <mergeCell ref="H35:I35"/>
    <mergeCell ref="H36:I36"/>
    <mergeCell ref="C37:D37"/>
    <mergeCell ref="H37:I37"/>
    <mergeCell ref="C38:D38"/>
    <mergeCell ref="H38:I38"/>
    <mergeCell ref="H39:I39"/>
    <mergeCell ref="H40:I40"/>
    <mergeCell ref="H42:I42"/>
    <mergeCell ref="H51:I51"/>
    <mergeCell ref="H53:I53"/>
    <mergeCell ref="H55:I55"/>
    <mergeCell ref="H44:I44"/>
    <mergeCell ref="H45:I45"/>
    <mergeCell ref="H46:I46"/>
    <mergeCell ref="H47:I47"/>
    <mergeCell ref="H48:I48"/>
    <mergeCell ref="H50:I50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2018-07-13T18:48:46Z</dcterms:created>
  <dcterms:modified xsi:type="dcterms:W3CDTF">2018-07-16T15:42:54Z</dcterms:modified>
</cp:coreProperties>
</file>