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7\Información para subir a la página\Información para formatos\2016\"/>
    </mc:Choice>
  </mc:AlternateContent>
  <bookViews>
    <workbookView xWindow="0" yWindow="0" windowWidth="20490" windowHeight="7905"/>
  </bookViews>
  <sheets>
    <sheet name="Calendarizado 2016" sheetId="1" r:id="rId1"/>
  </sheets>
  <definedNames>
    <definedName name="_xlnm.Print_Area" localSheetId="0">'Calendarizado 2016'!$B$1:$O$64</definedName>
  </definedNames>
  <calcPr calcId="152511"/>
</workbook>
</file>

<file path=xl/calcChain.xml><?xml version="1.0" encoding="utf-8"?>
<calcChain xmlns="http://schemas.openxmlformats.org/spreadsheetml/2006/main">
  <c r="O41" i="1" l="1"/>
  <c r="N41" i="1"/>
  <c r="M41" i="1"/>
  <c r="L41" i="1"/>
  <c r="K41" i="1"/>
  <c r="J41" i="1"/>
  <c r="I41" i="1"/>
  <c r="H41" i="1"/>
  <c r="G41" i="1"/>
  <c r="F41" i="1"/>
  <c r="E41" i="1"/>
  <c r="D41" i="1"/>
  <c r="C41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6" i="1" l="1"/>
  <c r="N6" i="1"/>
  <c r="M6" i="1"/>
  <c r="L6" i="1"/>
  <c r="L5" i="1" s="1"/>
  <c r="K6" i="1"/>
  <c r="J6" i="1"/>
  <c r="I6" i="1"/>
  <c r="H6" i="1"/>
  <c r="H5" i="1" s="1"/>
  <c r="G6" i="1"/>
  <c r="F6" i="1"/>
  <c r="E6" i="1"/>
  <c r="D6" i="1"/>
  <c r="D5" i="1" s="1"/>
  <c r="C6" i="1"/>
  <c r="O5" i="1"/>
  <c r="N5" i="1"/>
  <c r="M5" i="1"/>
  <c r="K5" i="1"/>
  <c r="J5" i="1"/>
  <c r="I5" i="1"/>
  <c r="G5" i="1"/>
  <c r="F5" i="1"/>
  <c r="E5" i="1"/>
  <c r="C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<sst xmlns="http://schemas.openxmlformats.org/spreadsheetml/2006/main" count="76" uniqueCount="76">
  <si>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</si>
  <si>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</si>
  <si>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</si>
  <si>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</si>
  <si>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</si>
  <si>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</si>
  <si>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</si>
  <si>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</si>
  <si>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</si>
  <si>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</si>
  <si>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</si>
  <si>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</si>
  <si>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</si>
  <si>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</si>
  <si>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</si>
  <si>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</si>
  <si>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</si>
  <si>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</si>
  <si>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</si>
  <si>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</si>
  <si>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</si>
  <si>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</si>
  <si>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</si>
  <si>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</si>
  <si>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</si>
  <si>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</si>
  <si>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</si>
  <si>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</si>
  <si>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</si>
  <si>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</si>
  <si>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</si>
  <si>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</si>
  <si>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</si>
  <si>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</si>
  <si>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</si>
  <si>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</si>
  <si>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</si>
  <si>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</si>
  <si>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</si>
  <si>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</si>
  <si>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</si>
  <si>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</si>
  <si>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</si>
  <si>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</si>
  <si>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</si>
  <si>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</si>
  <si>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</si>
  <si>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</si>
  <si>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</si>
  <si>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</si>
  <si>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</si>
  <si>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</si>
  <si>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</si>
  <si>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</si>
  <si>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</si>
  <si>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</si>
  <si>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</si>
  <si>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</si>
  <si>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</si>
  <si>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</si>
  <si>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</si>
  <si>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</si>
  <si>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</si>
  <si>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</si>
  <si>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</si>
  <si>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</si>
  <si>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</si>
  <si>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</si>
  <si>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</si>
  <si>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</si>
  <si>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Anual
Autorizado</t>
  </si>
  <si>
    <t>Capítulo de Gasto 
        Concepto de Gasto</t>
  </si>
  <si>
    <t>1600 Previsiones</t>
  </si>
  <si>
    <t>Calendario de Presupuesto de Egresos del Ejercicio Fiscal 2016</t>
  </si>
  <si>
    <t>4900 TRANSFERENCIAS AL EXTERIOR</t>
  </si>
  <si>
    <t>Estado de Guanajuato/Régimen de Protección Social en Salud del Estado de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</si>
</sst>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6" fillId="20" borderId="5" xfId="0" applyFont="1" applyFill="1" applyBorder="1" applyAlignment="1">
      <alignment horizontal="left"/>
    </xf>
    <xf numFmtId="164" fontId="2" fillId="20" borderId="6" xfId="0" applyNumberFormat="1" applyFont="1" applyFill="1" applyBorder="1"/>
    <xf numFmtId="0" fontId="17" fillId="21" borderId="7" xfId="0" applyFont="1" applyFill="1" applyBorder="1" applyAlignment="1">
      <alignment horizontal="left" vertical="center" wrapText="1"/>
    </xf>
    <xf numFmtId="0" fontId="16" fillId="20" borderId="7" xfId="0" applyFont="1" applyFill="1" applyBorder="1" applyAlignment="1">
      <alignment horizontal="center" vertical="center" wrapText="1"/>
    </xf>
    <xf numFmtId="0" fontId="16" fillId="20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0" fontId="16" fillId="20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0" fontId="16" fillId="20" borderId="7" xfId="35" applyNumberFormat="1" applyFont="1" applyFill="1" applyBorder="1"/>
    <xf numFmtId="40" fontId="2" fillId="0" borderId="7" xfId="35" applyNumberFormat="1" applyFont="1" applyBorder="1"/>
    <xf numFmtId="8" fontId="16" fillId="20" borderId="7" xfId="34" applyNumberFormat="1" applyFont="1" applyFill="1" applyBorder="1"/>
  </cellXfs>
  <cellStyles count="36">
    <cellStyle name="Millares" xfId="35" builtinId="3"/>
    <cellStyle name="Moneda" xfId="34" builtinId="4"/>
    <cellStyle name="Normal" xfId="0" builtinId="0"/>
    <cellStyle name="Normal 10" xfId="1"/>
    <cellStyle name="Normal 11" xfId="2"/>
    <cellStyle name="Normal 2" xfId="3"/>
    <cellStyle name="Normal 3" xfId="4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showGridLines="0" tabSelected="1" workbookViewId="0"/>
  </sheetViews>
  <sheetFormatPr baseColWidth="10" defaultColWidth="11.5703125" defaultRowHeight="12" x14ac:dyDescent="0.2"/>
  <cols>
    <col min="1" max="1" width="3.140625" style="1" customWidth="1"/>
    <col min="2" max="2" width="63.85546875" style="1" customWidth="1"/>
    <col min="3" max="3" width="15.85546875" style="1" bestFit="1" customWidth="1"/>
    <col min="4" max="15" width="15" style="1" bestFit="1" customWidth="1"/>
    <col min="16" max="16" width="14.7109375" style="1" customWidth="1"/>
    <col min="17" max="16384" width="11.5703125" style="1"/>
  </cols>
  <sheetData>
    <row r="1" spans="2:16" x14ac:dyDescent="0.2">
      <c r="B1" s="11" t="s">
        <v>75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6" x14ac:dyDescent="0.2">
      <c r="B2" s="11" t="s">
        <v>73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6" x14ac:dyDescent="0.2">
      <c r="B3" s="12" t="s">
        <v>69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2:16" ht="24" x14ac:dyDescent="0.2">
      <c r="B4" s="5" t="s">
        <v>71</v>
      </c>
      <c r="C4" s="6" t="s">
        <v>70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</row>
    <row r="5" spans="2:16" x14ac:dyDescent="0.2">
      <c r="B5" s="8" t="s">
        <v>12</v>
      </c>
      <c r="C5" s="15">
        <f>+C6+C14+C24+C34+C41+C50+C53+C56+C59</f>
        <v>4609660281.5999994</v>
      </c>
      <c r="D5" s="15">
        <f t="shared" ref="D5:O5" si="0">+D6+D14+D24+D34+D41+D50+D53+D56+D59</f>
        <v>0</v>
      </c>
      <c r="E5" s="15">
        <f t="shared" si="0"/>
        <v>0</v>
      </c>
      <c r="F5" s="15">
        <f t="shared" si="0"/>
        <v>503480184.78000003</v>
      </c>
      <c r="G5" s="15">
        <f t="shared" si="0"/>
        <v>457311409.68000001</v>
      </c>
      <c r="H5" s="15">
        <f t="shared" si="0"/>
        <v>455487404.48000002</v>
      </c>
      <c r="I5" s="15">
        <f t="shared" si="0"/>
        <v>455487404.48000002</v>
      </c>
      <c r="J5" s="15">
        <f t="shared" si="0"/>
        <v>455573208.41000003</v>
      </c>
      <c r="K5" s="15">
        <f t="shared" si="0"/>
        <v>455645343.08000004</v>
      </c>
      <c r="L5" s="15">
        <f t="shared" si="0"/>
        <v>455645343.08000004</v>
      </c>
      <c r="M5" s="15">
        <f t="shared" si="0"/>
        <v>455645343.08000004</v>
      </c>
      <c r="N5" s="15">
        <f t="shared" si="0"/>
        <v>455645343.07000005</v>
      </c>
      <c r="O5" s="15">
        <f t="shared" si="0"/>
        <v>459739297.45999998</v>
      </c>
      <c r="P5" s="2"/>
    </row>
    <row r="6" spans="2:16" x14ac:dyDescent="0.2">
      <c r="B6" s="9" t="s">
        <v>13</v>
      </c>
      <c r="C6" s="13">
        <f>SUM(C7:C13)</f>
        <v>188713248</v>
      </c>
      <c r="D6" s="13">
        <f t="shared" ref="D6:O6" si="1">SUM(D7:D13)</f>
        <v>0</v>
      </c>
      <c r="E6" s="13">
        <f t="shared" si="1"/>
        <v>0</v>
      </c>
      <c r="F6" s="13">
        <f t="shared" si="1"/>
        <v>41487395.109999999</v>
      </c>
      <c r="G6" s="13">
        <f t="shared" si="1"/>
        <v>17524896.850000001</v>
      </c>
      <c r="H6" s="13">
        <f t="shared" si="1"/>
        <v>15700891.65</v>
      </c>
      <c r="I6" s="13">
        <f t="shared" si="1"/>
        <v>15700891.65</v>
      </c>
      <c r="J6" s="13">
        <f t="shared" si="1"/>
        <v>15700891.65</v>
      </c>
      <c r="K6" s="13">
        <f t="shared" si="1"/>
        <v>15700891.65</v>
      </c>
      <c r="L6" s="13">
        <f t="shared" si="1"/>
        <v>15700891.65</v>
      </c>
      <c r="M6" s="13">
        <f t="shared" si="1"/>
        <v>15700891.65</v>
      </c>
      <c r="N6" s="13">
        <f t="shared" si="1"/>
        <v>15700891.640000001</v>
      </c>
      <c r="O6" s="13">
        <f t="shared" si="1"/>
        <v>19794714.5</v>
      </c>
      <c r="P6" s="2"/>
    </row>
    <row r="7" spans="2:16" x14ac:dyDescent="0.2">
      <c r="B7" s="10" t="s">
        <v>14</v>
      </c>
      <c r="C7" s="14">
        <v>53330951.719999999</v>
      </c>
      <c r="D7" s="14">
        <v>0</v>
      </c>
      <c r="E7" s="14">
        <v>0</v>
      </c>
      <c r="F7" s="14">
        <v>13849805.84</v>
      </c>
      <c r="G7" s="14">
        <v>4386793.9800000004</v>
      </c>
      <c r="H7" s="14">
        <v>4386793.9800000004</v>
      </c>
      <c r="I7" s="14">
        <v>4386793.9800000004</v>
      </c>
      <c r="J7" s="14">
        <v>4386793.9800000004</v>
      </c>
      <c r="K7" s="14">
        <v>4386793.9800000004</v>
      </c>
      <c r="L7" s="14">
        <v>4386793.9800000004</v>
      </c>
      <c r="M7" s="14">
        <v>4386793.9800000004</v>
      </c>
      <c r="N7" s="14">
        <v>4386793.9800000004</v>
      </c>
      <c r="O7" s="14">
        <v>4386794.04</v>
      </c>
      <c r="P7" s="2"/>
    </row>
    <row r="8" spans="2:16" x14ac:dyDescent="0.2">
      <c r="B8" s="10" t="s">
        <v>15</v>
      </c>
      <c r="C8" s="14">
        <v>703889.07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703889.07</v>
      </c>
      <c r="P8" s="2"/>
    </row>
    <row r="9" spans="2:16" x14ac:dyDescent="0.2">
      <c r="B9" s="10" t="s">
        <v>16</v>
      </c>
      <c r="C9" s="14">
        <v>58830830.059999995</v>
      </c>
      <c r="D9" s="14">
        <v>0</v>
      </c>
      <c r="E9" s="14">
        <v>0</v>
      </c>
      <c r="F9" s="14">
        <v>11515591.870000001</v>
      </c>
      <c r="G9" s="14">
        <v>6501927.3300000001</v>
      </c>
      <c r="H9" s="14">
        <v>4677922.1300000008</v>
      </c>
      <c r="I9" s="14">
        <v>4677922.1300000008</v>
      </c>
      <c r="J9" s="14">
        <v>4677922.1300000008</v>
      </c>
      <c r="K9" s="14">
        <v>4677922.1300000008</v>
      </c>
      <c r="L9" s="14">
        <v>4677922.1300000008</v>
      </c>
      <c r="M9" s="14">
        <v>4677922.1300000008</v>
      </c>
      <c r="N9" s="14">
        <v>4677922.120000001</v>
      </c>
      <c r="O9" s="14">
        <v>8067855.9600000009</v>
      </c>
      <c r="P9" s="2"/>
    </row>
    <row r="10" spans="2:16" x14ac:dyDescent="0.2">
      <c r="B10" s="10" t="s">
        <v>17</v>
      </c>
      <c r="C10" s="14">
        <v>20459455.179999996</v>
      </c>
      <c r="D10" s="14">
        <v>0</v>
      </c>
      <c r="E10" s="14">
        <v>0</v>
      </c>
      <c r="F10" s="14">
        <v>2045945.52</v>
      </c>
      <c r="G10" s="14">
        <v>2045945.52</v>
      </c>
      <c r="H10" s="14">
        <v>2045945.52</v>
      </c>
      <c r="I10" s="14">
        <v>2045945.52</v>
      </c>
      <c r="J10" s="14">
        <v>2045945.52</v>
      </c>
      <c r="K10" s="14">
        <v>2045945.52</v>
      </c>
      <c r="L10" s="14">
        <v>2045945.52</v>
      </c>
      <c r="M10" s="14">
        <v>2045945.52</v>
      </c>
      <c r="N10" s="14">
        <v>2045945.52</v>
      </c>
      <c r="O10" s="14">
        <v>2045945.5</v>
      </c>
      <c r="P10" s="2"/>
    </row>
    <row r="11" spans="2:16" x14ac:dyDescent="0.2">
      <c r="B11" s="10" t="s">
        <v>18</v>
      </c>
      <c r="C11" s="14">
        <v>55076672.660000004</v>
      </c>
      <c r="D11" s="14">
        <v>0</v>
      </c>
      <c r="E11" s="14">
        <v>0</v>
      </c>
      <c r="F11" s="14">
        <v>14044906.950000001</v>
      </c>
      <c r="G11" s="14">
        <v>4559085.09</v>
      </c>
      <c r="H11" s="14">
        <v>4559085.09</v>
      </c>
      <c r="I11" s="14">
        <v>4559085.09</v>
      </c>
      <c r="J11" s="14">
        <v>4559085.09</v>
      </c>
      <c r="K11" s="14">
        <v>4559085.09</v>
      </c>
      <c r="L11" s="14">
        <v>4559085.09</v>
      </c>
      <c r="M11" s="14">
        <v>4559085.09</v>
      </c>
      <c r="N11" s="14">
        <v>4559085.09</v>
      </c>
      <c r="O11" s="14">
        <v>4559084.9899999993</v>
      </c>
      <c r="P11" s="2"/>
    </row>
    <row r="12" spans="2:16" x14ac:dyDescent="0.2">
      <c r="B12" s="10" t="s">
        <v>72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"/>
    </row>
    <row r="13" spans="2:16" x14ac:dyDescent="0.2">
      <c r="B13" s="10" t="s">
        <v>19</v>
      </c>
      <c r="C13" s="14">
        <v>311449.31</v>
      </c>
      <c r="D13" s="14">
        <v>0</v>
      </c>
      <c r="E13" s="14">
        <v>0</v>
      </c>
      <c r="F13" s="14">
        <v>31144.93</v>
      </c>
      <c r="G13" s="14">
        <v>31144.93</v>
      </c>
      <c r="H13" s="14">
        <v>31144.93</v>
      </c>
      <c r="I13" s="14">
        <v>31144.93</v>
      </c>
      <c r="J13" s="14">
        <v>31144.93</v>
      </c>
      <c r="K13" s="14">
        <v>31144.93</v>
      </c>
      <c r="L13" s="14">
        <v>31144.93</v>
      </c>
      <c r="M13" s="14">
        <v>31144.93</v>
      </c>
      <c r="N13" s="14">
        <v>31144.93</v>
      </c>
      <c r="O13" s="14">
        <v>31144.940000000002</v>
      </c>
      <c r="P13" s="2"/>
    </row>
    <row r="14" spans="2:16" x14ac:dyDescent="0.2">
      <c r="B14" s="9" t="s">
        <v>20</v>
      </c>
      <c r="C14" s="13">
        <f>SUM(C15:C23)</f>
        <v>10745768</v>
      </c>
      <c r="D14" s="13">
        <f t="shared" ref="D14:O14" si="2">SUM(D15:D23)</f>
        <v>0</v>
      </c>
      <c r="E14" s="13">
        <f t="shared" si="2"/>
        <v>0</v>
      </c>
      <c r="F14" s="13">
        <f t="shared" si="2"/>
        <v>1074576.82</v>
      </c>
      <c r="G14" s="13">
        <f t="shared" si="2"/>
        <v>1074576.82</v>
      </c>
      <c r="H14" s="13">
        <f t="shared" si="2"/>
        <v>1074576.82</v>
      </c>
      <c r="I14" s="13">
        <f t="shared" si="2"/>
        <v>1074576.82</v>
      </c>
      <c r="J14" s="13">
        <f t="shared" si="2"/>
        <v>1074576.82</v>
      </c>
      <c r="K14" s="13">
        <f t="shared" si="2"/>
        <v>1074576.82</v>
      </c>
      <c r="L14" s="13">
        <f t="shared" si="2"/>
        <v>1074576.82</v>
      </c>
      <c r="M14" s="13">
        <f t="shared" si="2"/>
        <v>1074576.82</v>
      </c>
      <c r="N14" s="13">
        <f t="shared" si="2"/>
        <v>1074576.82</v>
      </c>
      <c r="O14" s="13">
        <f t="shared" si="2"/>
        <v>1074576.6199999996</v>
      </c>
      <c r="P14" s="2"/>
    </row>
    <row r="15" spans="2:16" x14ac:dyDescent="0.2">
      <c r="B15" s="10" t="s">
        <v>21</v>
      </c>
      <c r="C15" s="14">
        <v>3496800</v>
      </c>
      <c r="D15" s="14">
        <v>0</v>
      </c>
      <c r="E15" s="14">
        <v>0</v>
      </c>
      <c r="F15" s="14">
        <v>349679.99999999994</v>
      </c>
      <c r="G15" s="14">
        <v>349679.99999999994</v>
      </c>
      <c r="H15" s="14">
        <v>349679.99999999994</v>
      </c>
      <c r="I15" s="14">
        <v>349679.99999999994</v>
      </c>
      <c r="J15" s="14">
        <v>349679.99999999994</v>
      </c>
      <c r="K15" s="14">
        <v>349679.99999999994</v>
      </c>
      <c r="L15" s="14">
        <v>349679.99999999994</v>
      </c>
      <c r="M15" s="14">
        <v>349679.99999999994</v>
      </c>
      <c r="N15" s="14">
        <v>349679.99999999994</v>
      </c>
      <c r="O15" s="14">
        <v>349679.99999999971</v>
      </c>
      <c r="P15" s="2"/>
    </row>
    <row r="16" spans="2:16" x14ac:dyDescent="0.2">
      <c r="B16" s="10" t="s">
        <v>22</v>
      </c>
      <c r="C16" s="14">
        <v>180000</v>
      </c>
      <c r="D16" s="14">
        <v>0</v>
      </c>
      <c r="E16" s="14">
        <v>0</v>
      </c>
      <c r="F16" s="14">
        <v>18000.009999999998</v>
      </c>
      <c r="G16" s="14">
        <v>18000.009999999998</v>
      </c>
      <c r="H16" s="14">
        <v>18000.009999999998</v>
      </c>
      <c r="I16" s="14">
        <v>18000.009999999998</v>
      </c>
      <c r="J16" s="14">
        <v>18000.009999999998</v>
      </c>
      <c r="K16" s="14">
        <v>18000.009999999998</v>
      </c>
      <c r="L16" s="14">
        <v>18000.009999999998</v>
      </c>
      <c r="M16" s="14">
        <v>18000.009999999998</v>
      </c>
      <c r="N16" s="14">
        <v>18000.009999999998</v>
      </c>
      <c r="O16" s="14">
        <v>17999.91</v>
      </c>
      <c r="P16" s="2"/>
    </row>
    <row r="17" spans="2:16" x14ac:dyDescent="0.2">
      <c r="B17" s="10" t="s">
        <v>23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"/>
    </row>
    <row r="18" spans="2:16" x14ac:dyDescent="0.2">
      <c r="B18" s="10" t="s">
        <v>24</v>
      </c>
      <c r="C18" s="14">
        <v>1182980</v>
      </c>
      <c r="D18" s="14">
        <v>0</v>
      </c>
      <c r="E18" s="14">
        <v>0</v>
      </c>
      <c r="F18" s="14">
        <v>118297.99</v>
      </c>
      <c r="G18" s="14">
        <v>118297.99</v>
      </c>
      <c r="H18" s="14">
        <v>118297.99</v>
      </c>
      <c r="I18" s="14">
        <v>118297.99</v>
      </c>
      <c r="J18" s="14">
        <v>118297.99</v>
      </c>
      <c r="K18" s="14">
        <v>118297.99</v>
      </c>
      <c r="L18" s="14">
        <v>118297.99</v>
      </c>
      <c r="M18" s="14">
        <v>118297.99</v>
      </c>
      <c r="N18" s="14">
        <v>118297.99</v>
      </c>
      <c r="O18" s="14">
        <v>118298.09000000001</v>
      </c>
      <c r="P18" s="2"/>
    </row>
    <row r="19" spans="2:16" x14ac:dyDescent="0.2">
      <c r="B19" s="10" t="s">
        <v>25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"/>
    </row>
    <row r="20" spans="2:16" x14ac:dyDescent="0.2">
      <c r="B20" s="10" t="s">
        <v>26</v>
      </c>
      <c r="C20" s="14">
        <v>3812759.9999999995</v>
      </c>
      <c r="D20" s="14">
        <v>0</v>
      </c>
      <c r="E20" s="14">
        <v>0</v>
      </c>
      <c r="F20" s="14">
        <v>381276</v>
      </c>
      <c r="G20" s="14">
        <v>381276</v>
      </c>
      <c r="H20" s="14">
        <v>381276</v>
      </c>
      <c r="I20" s="14">
        <v>381276</v>
      </c>
      <c r="J20" s="14">
        <v>381276</v>
      </c>
      <c r="K20" s="14">
        <v>381276</v>
      </c>
      <c r="L20" s="14">
        <v>381276</v>
      </c>
      <c r="M20" s="14">
        <v>381276</v>
      </c>
      <c r="N20" s="14">
        <v>381276</v>
      </c>
      <c r="O20" s="14">
        <v>381276</v>
      </c>
      <c r="P20" s="2"/>
    </row>
    <row r="21" spans="2:16" x14ac:dyDescent="0.2">
      <c r="B21" s="10" t="s">
        <v>27</v>
      </c>
      <c r="C21" s="14">
        <v>1391427.9999999995</v>
      </c>
      <c r="D21" s="14">
        <v>0</v>
      </c>
      <c r="E21" s="14">
        <v>0</v>
      </c>
      <c r="F21" s="14">
        <v>139142.81</v>
      </c>
      <c r="G21" s="14">
        <v>139142.81</v>
      </c>
      <c r="H21" s="14">
        <v>139142.81</v>
      </c>
      <c r="I21" s="14">
        <v>139142.81</v>
      </c>
      <c r="J21" s="14">
        <v>139142.81</v>
      </c>
      <c r="K21" s="14">
        <v>139142.81</v>
      </c>
      <c r="L21" s="14">
        <v>139142.81</v>
      </c>
      <c r="M21" s="14">
        <v>139142.81</v>
      </c>
      <c r="N21" s="14">
        <v>139142.81</v>
      </c>
      <c r="O21" s="14">
        <v>139142.71</v>
      </c>
      <c r="P21" s="2"/>
    </row>
    <row r="22" spans="2:16" x14ac:dyDescent="0.2">
      <c r="B22" s="10" t="s">
        <v>28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"/>
    </row>
    <row r="23" spans="2:16" x14ac:dyDescent="0.2">
      <c r="B23" s="10" t="s">
        <v>29</v>
      </c>
      <c r="C23" s="14">
        <v>681800.00000000012</v>
      </c>
      <c r="D23" s="14">
        <v>0</v>
      </c>
      <c r="E23" s="14">
        <v>0</v>
      </c>
      <c r="F23" s="14">
        <v>68180.009999999995</v>
      </c>
      <c r="G23" s="14">
        <v>68180.009999999995</v>
      </c>
      <c r="H23" s="14">
        <v>68180.009999999995</v>
      </c>
      <c r="I23" s="14">
        <v>68180.009999999995</v>
      </c>
      <c r="J23" s="14">
        <v>68180.009999999995</v>
      </c>
      <c r="K23" s="14">
        <v>68180.009999999995</v>
      </c>
      <c r="L23" s="14">
        <v>68180.009999999995</v>
      </c>
      <c r="M23" s="14">
        <v>68180.009999999995</v>
      </c>
      <c r="N23" s="14">
        <v>68180.009999999995</v>
      </c>
      <c r="O23" s="14">
        <v>68179.909999999989</v>
      </c>
      <c r="P23" s="2"/>
    </row>
    <row r="24" spans="2:16" x14ac:dyDescent="0.2">
      <c r="B24" s="9" t="s">
        <v>30</v>
      </c>
      <c r="C24" s="13">
        <f>SUM(C25:C33)</f>
        <v>64335468.899999991</v>
      </c>
      <c r="D24" s="13">
        <f t="shared" ref="D24:O24" si="3">SUM(D25:D33)</f>
        <v>0</v>
      </c>
      <c r="E24" s="13">
        <f t="shared" si="3"/>
        <v>0</v>
      </c>
      <c r="F24" s="13">
        <f t="shared" si="3"/>
        <v>6451580.6299999999</v>
      </c>
      <c r="G24" s="13">
        <f t="shared" si="3"/>
        <v>6334265.79</v>
      </c>
      <c r="H24" s="13">
        <f t="shared" si="3"/>
        <v>6334265.79</v>
      </c>
      <c r="I24" s="13">
        <f t="shared" si="3"/>
        <v>6334265.79</v>
      </c>
      <c r="J24" s="13">
        <f t="shared" si="3"/>
        <v>6420069.7199999997</v>
      </c>
      <c r="K24" s="13">
        <f t="shared" si="3"/>
        <v>6492204.3899999997</v>
      </c>
      <c r="L24" s="13">
        <f t="shared" si="3"/>
        <v>6492204.3899999997</v>
      </c>
      <c r="M24" s="13">
        <f t="shared" si="3"/>
        <v>6492204.3899999997</v>
      </c>
      <c r="N24" s="13">
        <f t="shared" si="3"/>
        <v>6492204.3899999997</v>
      </c>
      <c r="O24" s="13">
        <f t="shared" si="3"/>
        <v>6492203.620000001</v>
      </c>
      <c r="P24" s="2"/>
    </row>
    <row r="25" spans="2:16" x14ac:dyDescent="0.2">
      <c r="B25" s="10" t="s">
        <v>31</v>
      </c>
      <c r="C25" s="14">
        <v>4318092.0000000009</v>
      </c>
      <c r="D25" s="14">
        <v>0</v>
      </c>
      <c r="E25" s="14">
        <v>0</v>
      </c>
      <c r="F25" s="14">
        <v>431809.21</v>
      </c>
      <c r="G25" s="14">
        <v>431809.21</v>
      </c>
      <c r="H25" s="14">
        <v>431809.21</v>
      </c>
      <c r="I25" s="14">
        <v>431809.21</v>
      </c>
      <c r="J25" s="14">
        <v>431809.21</v>
      </c>
      <c r="K25" s="14">
        <v>431809.21</v>
      </c>
      <c r="L25" s="14">
        <v>431809.21</v>
      </c>
      <c r="M25" s="14">
        <v>431809.21</v>
      </c>
      <c r="N25" s="14">
        <v>431809.21</v>
      </c>
      <c r="O25" s="14">
        <v>431809.11000000004</v>
      </c>
      <c r="P25" s="2"/>
    </row>
    <row r="26" spans="2:16" x14ac:dyDescent="0.2">
      <c r="B26" s="10" t="s">
        <v>32</v>
      </c>
      <c r="C26" s="14">
        <v>5246831.9999999991</v>
      </c>
      <c r="D26" s="14">
        <v>0</v>
      </c>
      <c r="E26" s="14">
        <v>0</v>
      </c>
      <c r="F26" s="14">
        <v>524683.19999999995</v>
      </c>
      <c r="G26" s="14">
        <v>524683.19999999995</v>
      </c>
      <c r="H26" s="14">
        <v>524683.19999999995</v>
      </c>
      <c r="I26" s="14">
        <v>524683.19999999995</v>
      </c>
      <c r="J26" s="14">
        <v>524683.19999999995</v>
      </c>
      <c r="K26" s="14">
        <v>524683.19999999995</v>
      </c>
      <c r="L26" s="14">
        <v>524683.19999999995</v>
      </c>
      <c r="M26" s="14">
        <v>524683.19999999995</v>
      </c>
      <c r="N26" s="14">
        <v>524683.19999999995</v>
      </c>
      <c r="O26" s="14">
        <v>524683.19999999995</v>
      </c>
      <c r="P26" s="2"/>
    </row>
    <row r="27" spans="2:16" x14ac:dyDescent="0.2">
      <c r="B27" s="10" t="s">
        <v>33</v>
      </c>
      <c r="C27" s="14">
        <v>21471682.929999996</v>
      </c>
      <c r="D27" s="14">
        <v>0</v>
      </c>
      <c r="E27" s="14">
        <v>0</v>
      </c>
      <c r="F27" s="14">
        <v>2059618.61</v>
      </c>
      <c r="G27" s="14">
        <v>2059618.61</v>
      </c>
      <c r="H27" s="14">
        <v>2059618.61</v>
      </c>
      <c r="I27" s="14">
        <v>2059618.61</v>
      </c>
      <c r="J27" s="14">
        <v>2145422.54</v>
      </c>
      <c r="K27" s="14">
        <v>2217557.21</v>
      </c>
      <c r="L27" s="14">
        <v>2217557.21</v>
      </c>
      <c r="M27" s="14">
        <v>2217557.21</v>
      </c>
      <c r="N27" s="14">
        <v>2217557.21</v>
      </c>
      <c r="O27" s="14">
        <v>2217557.11</v>
      </c>
      <c r="P27" s="2"/>
    </row>
    <row r="28" spans="2:16" x14ac:dyDescent="0.2">
      <c r="B28" s="10" t="s">
        <v>34</v>
      </c>
      <c r="C28" s="14">
        <v>234090</v>
      </c>
      <c r="D28" s="14">
        <v>0</v>
      </c>
      <c r="E28" s="14">
        <v>0</v>
      </c>
      <c r="F28" s="14">
        <v>23409</v>
      </c>
      <c r="G28" s="14">
        <v>23409</v>
      </c>
      <c r="H28" s="14">
        <v>23409</v>
      </c>
      <c r="I28" s="14">
        <v>23409</v>
      </c>
      <c r="J28" s="14">
        <v>23409</v>
      </c>
      <c r="K28" s="14">
        <v>23409</v>
      </c>
      <c r="L28" s="14">
        <v>23409</v>
      </c>
      <c r="M28" s="14">
        <v>23409</v>
      </c>
      <c r="N28" s="14">
        <v>23409</v>
      </c>
      <c r="O28" s="14">
        <v>23409</v>
      </c>
      <c r="P28" s="2"/>
    </row>
    <row r="29" spans="2:16" x14ac:dyDescent="0.2">
      <c r="B29" s="10" t="s">
        <v>35</v>
      </c>
      <c r="C29" s="14">
        <v>16849612</v>
      </c>
      <c r="D29" s="14">
        <v>0</v>
      </c>
      <c r="E29" s="14">
        <v>0</v>
      </c>
      <c r="F29" s="14">
        <v>1684961.2299999997</v>
      </c>
      <c r="G29" s="14">
        <v>1684961.2299999997</v>
      </c>
      <c r="H29" s="14">
        <v>1684961.2299999997</v>
      </c>
      <c r="I29" s="14">
        <v>1684961.2299999997</v>
      </c>
      <c r="J29" s="14">
        <v>1684961.2299999997</v>
      </c>
      <c r="K29" s="14">
        <v>1684961.2299999997</v>
      </c>
      <c r="L29" s="14">
        <v>1684961.2299999997</v>
      </c>
      <c r="M29" s="14">
        <v>1684961.2299999997</v>
      </c>
      <c r="N29" s="14">
        <v>1684961.2299999997</v>
      </c>
      <c r="O29" s="14">
        <v>1684960.9300000004</v>
      </c>
      <c r="P29" s="2"/>
    </row>
    <row r="30" spans="2:16" x14ac:dyDescent="0.2">
      <c r="B30" s="10" t="s">
        <v>36</v>
      </c>
      <c r="C30" s="14">
        <v>7924689</v>
      </c>
      <c r="D30" s="14">
        <v>0</v>
      </c>
      <c r="E30" s="14">
        <v>0</v>
      </c>
      <c r="F30" s="14">
        <v>792468.90999999992</v>
      </c>
      <c r="G30" s="14">
        <v>792468.90999999992</v>
      </c>
      <c r="H30" s="14">
        <v>792468.90999999992</v>
      </c>
      <c r="I30" s="14">
        <v>792468.90999999992</v>
      </c>
      <c r="J30" s="14">
        <v>792468.90999999992</v>
      </c>
      <c r="K30" s="14">
        <v>792468.90999999992</v>
      </c>
      <c r="L30" s="14">
        <v>792468.90999999992</v>
      </c>
      <c r="M30" s="14">
        <v>792468.90999999992</v>
      </c>
      <c r="N30" s="14">
        <v>792468.90999999992</v>
      </c>
      <c r="O30" s="14">
        <v>792468.81</v>
      </c>
      <c r="P30" s="2"/>
    </row>
    <row r="31" spans="2:16" x14ac:dyDescent="0.2">
      <c r="B31" s="10" t="s">
        <v>37</v>
      </c>
      <c r="C31" s="14">
        <v>3624600</v>
      </c>
      <c r="D31" s="14">
        <v>0</v>
      </c>
      <c r="E31" s="14">
        <v>0</v>
      </c>
      <c r="F31" s="14">
        <v>362460.02</v>
      </c>
      <c r="G31" s="14">
        <v>362460.02</v>
      </c>
      <c r="H31" s="14">
        <v>362460.02</v>
      </c>
      <c r="I31" s="14">
        <v>362460.02</v>
      </c>
      <c r="J31" s="14">
        <v>362460.02</v>
      </c>
      <c r="K31" s="14">
        <v>362460.02</v>
      </c>
      <c r="L31" s="14">
        <v>362460.02</v>
      </c>
      <c r="M31" s="14">
        <v>362460.02</v>
      </c>
      <c r="N31" s="14">
        <v>362460.02</v>
      </c>
      <c r="O31" s="14">
        <v>362459.82</v>
      </c>
      <c r="P31" s="2"/>
    </row>
    <row r="32" spans="2:16" x14ac:dyDescent="0.2">
      <c r="B32" s="10" t="s">
        <v>38</v>
      </c>
      <c r="C32" s="14">
        <v>599806.89999999991</v>
      </c>
      <c r="D32" s="14">
        <v>0</v>
      </c>
      <c r="E32" s="14">
        <v>0</v>
      </c>
      <c r="F32" s="14">
        <v>59980.69</v>
      </c>
      <c r="G32" s="14">
        <v>59980.69</v>
      </c>
      <c r="H32" s="14">
        <v>59980.69</v>
      </c>
      <c r="I32" s="14">
        <v>59980.69</v>
      </c>
      <c r="J32" s="14">
        <v>59980.69</v>
      </c>
      <c r="K32" s="14">
        <v>59980.69</v>
      </c>
      <c r="L32" s="14">
        <v>59980.69</v>
      </c>
      <c r="M32" s="14">
        <v>59980.69</v>
      </c>
      <c r="N32" s="14">
        <v>59980.69</v>
      </c>
      <c r="O32" s="14">
        <v>59980.69</v>
      </c>
      <c r="P32" s="2"/>
    </row>
    <row r="33" spans="2:16" x14ac:dyDescent="0.2">
      <c r="B33" s="10" t="s">
        <v>39</v>
      </c>
      <c r="C33" s="14">
        <v>4066064.07</v>
      </c>
      <c r="D33" s="14">
        <v>0</v>
      </c>
      <c r="E33" s="14">
        <v>0</v>
      </c>
      <c r="F33" s="14">
        <v>512189.76</v>
      </c>
      <c r="G33" s="14">
        <v>394874.92</v>
      </c>
      <c r="H33" s="14">
        <v>394874.92</v>
      </c>
      <c r="I33" s="14">
        <v>394874.92</v>
      </c>
      <c r="J33" s="14">
        <v>394874.92</v>
      </c>
      <c r="K33" s="14">
        <v>394874.92</v>
      </c>
      <c r="L33" s="14">
        <v>394874.92</v>
      </c>
      <c r="M33" s="14">
        <v>394874.92</v>
      </c>
      <c r="N33" s="14">
        <v>394874.92</v>
      </c>
      <c r="O33" s="14">
        <v>394874.94999999995</v>
      </c>
      <c r="P33" s="2"/>
    </row>
    <row r="34" spans="2:16" x14ac:dyDescent="0.2">
      <c r="B34" s="9" t="s">
        <v>40</v>
      </c>
      <c r="C34" s="13">
        <f>SUM(C35:C40)</f>
        <v>4336702864.6999998</v>
      </c>
      <c r="D34" s="13">
        <f t="shared" ref="D34:O34" si="4">SUM(D35:D40)</f>
        <v>0</v>
      </c>
      <c r="E34" s="13">
        <f t="shared" si="4"/>
        <v>0</v>
      </c>
      <c r="F34" s="13">
        <f t="shared" si="4"/>
        <v>453550339</v>
      </c>
      <c r="G34" s="13">
        <f t="shared" si="4"/>
        <v>431461377</v>
      </c>
      <c r="H34" s="13">
        <f t="shared" si="4"/>
        <v>431461377</v>
      </c>
      <c r="I34" s="13">
        <f t="shared" si="4"/>
        <v>431461377</v>
      </c>
      <c r="J34" s="13">
        <f t="shared" si="4"/>
        <v>431461377</v>
      </c>
      <c r="K34" s="13">
        <f t="shared" si="4"/>
        <v>431461377</v>
      </c>
      <c r="L34" s="13">
        <f t="shared" si="4"/>
        <v>431461377</v>
      </c>
      <c r="M34" s="13">
        <f t="shared" si="4"/>
        <v>431461377</v>
      </c>
      <c r="N34" s="13">
        <f t="shared" si="4"/>
        <v>431461377</v>
      </c>
      <c r="O34" s="13">
        <f t="shared" si="4"/>
        <v>431461509.69999999</v>
      </c>
      <c r="P34" s="2"/>
    </row>
    <row r="35" spans="2:16" x14ac:dyDescent="0.2">
      <c r="B35" s="10" t="s">
        <v>41</v>
      </c>
      <c r="C35" s="14">
        <v>4336702864.6999998</v>
      </c>
      <c r="D35" s="14">
        <v>0</v>
      </c>
      <c r="E35" s="14">
        <v>0</v>
      </c>
      <c r="F35" s="14">
        <v>453550339</v>
      </c>
      <c r="G35" s="14">
        <v>431461377</v>
      </c>
      <c r="H35" s="14">
        <v>431461377</v>
      </c>
      <c r="I35" s="14">
        <v>431461377</v>
      </c>
      <c r="J35" s="14">
        <v>431461377</v>
      </c>
      <c r="K35" s="14">
        <v>431461377</v>
      </c>
      <c r="L35" s="14">
        <v>431461377</v>
      </c>
      <c r="M35" s="14">
        <v>431461377</v>
      </c>
      <c r="N35" s="14">
        <v>431461377</v>
      </c>
      <c r="O35" s="14">
        <v>431461509.69999999</v>
      </c>
      <c r="P35" s="2"/>
    </row>
    <row r="36" spans="2:16" x14ac:dyDescent="0.2">
      <c r="B36" s="10" t="s">
        <v>42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"/>
    </row>
    <row r="37" spans="2:16" x14ac:dyDescent="0.2">
      <c r="B37" s="10" t="s">
        <v>43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"/>
    </row>
    <row r="38" spans="2:16" x14ac:dyDescent="0.2">
      <c r="B38" s="10" t="s">
        <v>44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"/>
    </row>
    <row r="39" spans="2:16" x14ac:dyDescent="0.2">
      <c r="B39" s="10" t="s">
        <v>45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"/>
    </row>
    <row r="40" spans="2:16" x14ac:dyDescent="0.2">
      <c r="B40" s="10" t="s">
        <v>74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"/>
    </row>
    <row r="41" spans="2:16" x14ac:dyDescent="0.2">
      <c r="B41" s="9" t="s">
        <v>46</v>
      </c>
      <c r="C41" s="13">
        <f>SUM(C42:C49)</f>
        <v>9162932</v>
      </c>
      <c r="D41" s="13">
        <f t="shared" ref="D41:O41" si="5">SUM(D42:D49)</f>
        <v>0</v>
      </c>
      <c r="E41" s="13">
        <f t="shared" si="5"/>
        <v>0</v>
      </c>
      <c r="F41" s="13">
        <f t="shared" si="5"/>
        <v>916293.22</v>
      </c>
      <c r="G41" s="13">
        <f t="shared" si="5"/>
        <v>916293.22</v>
      </c>
      <c r="H41" s="13">
        <f t="shared" si="5"/>
        <v>916293.22</v>
      </c>
      <c r="I41" s="13">
        <f t="shared" si="5"/>
        <v>916293.22</v>
      </c>
      <c r="J41" s="13">
        <f t="shared" si="5"/>
        <v>916293.22</v>
      </c>
      <c r="K41" s="13">
        <f t="shared" si="5"/>
        <v>916293.22</v>
      </c>
      <c r="L41" s="13">
        <f t="shared" si="5"/>
        <v>916293.22</v>
      </c>
      <c r="M41" s="13">
        <f t="shared" si="5"/>
        <v>916293.22</v>
      </c>
      <c r="N41" s="13">
        <f t="shared" si="5"/>
        <v>916293.22</v>
      </c>
      <c r="O41" s="13">
        <f t="shared" si="5"/>
        <v>916293.02</v>
      </c>
      <c r="P41" s="2"/>
    </row>
    <row r="42" spans="2:16" x14ac:dyDescent="0.2">
      <c r="B42" s="10" t="s">
        <v>47</v>
      </c>
      <c r="C42" s="14">
        <v>6350980.0000000009</v>
      </c>
      <c r="D42" s="14">
        <v>0</v>
      </c>
      <c r="E42" s="14">
        <v>0</v>
      </c>
      <c r="F42" s="14">
        <v>635098.01</v>
      </c>
      <c r="G42" s="14">
        <v>635098.01</v>
      </c>
      <c r="H42" s="14">
        <v>635098.01</v>
      </c>
      <c r="I42" s="14">
        <v>635098.01</v>
      </c>
      <c r="J42" s="14">
        <v>635098.01</v>
      </c>
      <c r="K42" s="14">
        <v>635098.01</v>
      </c>
      <c r="L42" s="14">
        <v>635098.01</v>
      </c>
      <c r="M42" s="14">
        <v>635098.01</v>
      </c>
      <c r="N42" s="14">
        <v>635098.01</v>
      </c>
      <c r="O42" s="14">
        <v>635097.91</v>
      </c>
      <c r="P42" s="2"/>
    </row>
    <row r="43" spans="2:16" x14ac:dyDescent="0.2">
      <c r="B43" s="10" t="s">
        <v>48</v>
      </c>
      <c r="C43" s="14">
        <v>275300.00000000006</v>
      </c>
      <c r="D43" s="14">
        <v>0</v>
      </c>
      <c r="E43" s="14">
        <v>0</v>
      </c>
      <c r="F43" s="14">
        <v>27530.01</v>
      </c>
      <c r="G43" s="14">
        <v>27530.01</v>
      </c>
      <c r="H43" s="14">
        <v>27530.01</v>
      </c>
      <c r="I43" s="14">
        <v>27530.01</v>
      </c>
      <c r="J43" s="14">
        <v>27530.01</v>
      </c>
      <c r="K43" s="14">
        <v>27530.01</v>
      </c>
      <c r="L43" s="14">
        <v>27530.01</v>
      </c>
      <c r="M43" s="14">
        <v>27530.01</v>
      </c>
      <c r="N43" s="14">
        <v>27530.01</v>
      </c>
      <c r="O43" s="14">
        <v>27529.910000000003</v>
      </c>
      <c r="P43" s="2"/>
    </row>
    <row r="44" spans="2:16" x14ac:dyDescent="0.2">
      <c r="B44" s="10" t="s">
        <v>49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"/>
    </row>
    <row r="45" spans="2:16" x14ac:dyDescent="0.2">
      <c r="B45" s="10" t="s">
        <v>50</v>
      </c>
      <c r="C45" s="14">
        <v>1639400</v>
      </c>
      <c r="D45" s="14">
        <v>0</v>
      </c>
      <c r="E45" s="14">
        <v>0</v>
      </c>
      <c r="F45" s="14">
        <v>163939.99</v>
      </c>
      <c r="G45" s="14">
        <v>163939.99</v>
      </c>
      <c r="H45" s="14">
        <v>163939.99</v>
      </c>
      <c r="I45" s="14">
        <v>163939.99</v>
      </c>
      <c r="J45" s="14">
        <v>163939.99</v>
      </c>
      <c r="K45" s="14">
        <v>163939.99</v>
      </c>
      <c r="L45" s="14">
        <v>163939.99</v>
      </c>
      <c r="M45" s="14">
        <v>163939.99</v>
      </c>
      <c r="N45" s="14">
        <v>163939.99</v>
      </c>
      <c r="O45" s="14">
        <v>163940.09</v>
      </c>
      <c r="P45" s="2"/>
    </row>
    <row r="46" spans="2:16" x14ac:dyDescent="0.2">
      <c r="B46" s="10" t="s">
        <v>51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"/>
    </row>
    <row r="47" spans="2:16" x14ac:dyDescent="0.2">
      <c r="B47" s="10" t="s">
        <v>52</v>
      </c>
      <c r="C47" s="14">
        <v>109500</v>
      </c>
      <c r="D47" s="14">
        <v>0</v>
      </c>
      <c r="E47" s="14">
        <v>0</v>
      </c>
      <c r="F47" s="14">
        <v>10950.009999999998</v>
      </c>
      <c r="G47" s="14">
        <v>10950.009999999998</v>
      </c>
      <c r="H47" s="14">
        <v>10950.009999999998</v>
      </c>
      <c r="I47" s="14">
        <v>10950.009999999998</v>
      </c>
      <c r="J47" s="14">
        <v>10950.009999999998</v>
      </c>
      <c r="K47" s="14">
        <v>10950.009999999998</v>
      </c>
      <c r="L47" s="14">
        <v>10950.009999999998</v>
      </c>
      <c r="M47" s="14">
        <v>10950.009999999998</v>
      </c>
      <c r="N47" s="14">
        <v>10950.009999999998</v>
      </c>
      <c r="O47" s="14">
        <v>10949.91</v>
      </c>
      <c r="P47" s="2"/>
    </row>
    <row r="48" spans="2:16" x14ac:dyDescent="0.2">
      <c r="B48" s="10" t="s">
        <v>53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"/>
    </row>
    <row r="49" spans="2:16" x14ac:dyDescent="0.2">
      <c r="B49" s="10" t="s">
        <v>54</v>
      </c>
      <c r="C49" s="14">
        <v>787752</v>
      </c>
      <c r="D49" s="14">
        <v>0</v>
      </c>
      <c r="E49" s="14">
        <v>0</v>
      </c>
      <c r="F49" s="14">
        <v>78775.199999999997</v>
      </c>
      <c r="G49" s="14">
        <v>78775.199999999997</v>
      </c>
      <c r="H49" s="14">
        <v>78775.199999999997</v>
      </c>
      <c r="I49" s="14">
        <v>78775.199999999997</v>
      </c>
      <c r="J49" s="14">
        <v>78775.199999999997</v>
      </c>
      <c r="K49" s="14">
        <v>78775.199999999997</v>
      </c>
      <c r="L49" s="14">
        <v>78775.199999999997</v>
      </c>
      <c r="M49" s="14">
        <v>78775.199999999997</v>
      </c>
      <c r="N49" s="14">
        <v>78775.199999999997</v>
      </c>
      <c r="O49" s="14">
        <v>78775.199999999997</v>
      </c>
      <c r="P49" s="2"/>
    </row>
    <row r="50" spans="2:16" x14ac:dyDescent="0.2">
      <c r="B50" s="9" t="s">
        <v>55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2"/>
    </row>
    <row r="51" spans="2:16" x14ac:dyDescent="0.2">
      <c r="B51" s="10" t="s">
        <v>56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"/>
    </row>
    <row r="52" spans="2:16" x14ac:dyDescent="0.2">
      <c r="B52" s="10" t="s">
        <v>57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"/>
    </row>
    <row r="53" spans="2:16" x14ac:dyDescent="0.2">
      <c r="B53" s="9" t="s">
        <v>58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2"/>
    </row>
    <row r="54" spans="2:16" x14ac:dyDescent="0.2">
      <c r="B54" s="10" t="s">
        <v>59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"/>
    </row>
    <row r="55" spans="2:16" x14ac:dyDescent="0.2">
      <c r="B55" s="10" t="s">
        <v>60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"/>
    </row>
    <row r="56" spans="2:16" x14ac:dyDescent="0.2">
      <c r="B56" s="9" t="s">
        <v>61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2"/>
    </row>
    <row r="57" spans="2:16" x14ac:dyDescent="0.2">
      <c r="B57" s="10" t="s">
        <v>62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"/>
    </row>
    <row r="58" spans="2:16" x14ac:dyDescent="0.2">
      <c r="B58" s="10" t="s">
        <v>63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"/>
    </row>
    <row r="59" spans="2:16" x14ac:dyDescent="0.2">
      <c r="B59" s="9" t="s">
        <v>64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2"/>
    </row>
    <row r="60" spans="2:16" x14ac:dyDescent="0.2">
      <c r="B60" s="10" t="s">
        <v>65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"/>
    </row>
    <row r="61" spans="2:16" x14ac:dyDescent="0.2">
      <c r="B61" s="10" t="s">
        <v>66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"/>
    </row>
    <row r="62" spans="2:16" x14ac:dyDescent="0.2">
      <c r="B62" s="10" t="s">
        <v>67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"/>
    </row>
    <row r="63" spans="2:16" x14ac:dyDescent="0.2">
      <c r="B63" s="10" t="s">
        <v>68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"/>
    </row>
    <row r="64" spans="2:16" ht="6" customHeight="1" x14ac:dyDescent="0.2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3" x14ac:dyDescent="0.2">
      <c r="C65" s="2"/>
    </row>
    <row r="66" spans="3:3" x14ac:dyDescent="0.2">
      <c r="C66" s="2"/>
    </row>
  </sheetData>
  <mergeCells count="3">
    <mergeCell ref="B1:O1"/>
    <mergeCell ref="B2:O2"/>
    <mergeCell ref="B3:O3"/>
  </mergeCells>
  <printOptions horizontalCentered="1"/>
  <pageMargins left="0" right="0" top="0.74803149606299213" bottom="0.74803149606299213" header="0.31496062992125984" footer="0.31496062992125984"/>
  <pageSetup scale="52" fitToHeight="1000" orientation="landscape" r:id="rId1"/>
  <ignoredErrors>
    <ignoredError sqref="C6:O6 C14:O14 C41:O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2016</vt:lpstr>
      <vt:lpstr>'Calendarizado 2016'!Área_de_impresión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2016-01-26T15:58:50Z</cp:lastPrinted>
  <dcterms:created xsi:type="dcterms:W3CDTF">2014-01-23T15:01:32Z</dcterms:created>
  <dcterms:modified xsi:type="dcterms:W3CDTF">2017-07-19T17:15:08Z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NORMA  CALENDARIZADO MENSUAL AUTORIZADO 2015.xlsx</vt:lpwstr>
  </property>
</Properties>
</file>