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INFORMACION PROGRAMATICA\"/>
    </mc:Choice>
  </mc:AlternateContent>
  <xr:revisionPtr revIDLastSave="0" documentId="13_ncr:1_{A106FE1B-DF80-4002-BCE1-C193B8F44336}" xr6:coauthVersionLast="36" xr6:coauthVersionMax="36" xr10:uidLastSave="{00000000-0000-0000-0000-000000000000}"/>
  <bookViews>
    <workbookView xWindow="0" yWindow="0" windowWidth="28800" windowHeight="11715" xr2:uid="{00000000-000D-0000-FFFF-FFFF00000000}"/>
  </bookViews>
  <sheets>
    <sheet name="PPI SIRE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'PPI SIRET'!$A$1:$Q$86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4" i="1" l="1"/>
  <c r="P84" i="1"/>
  <c r="I84" i="1"/>
  <c r="H84" i="1"/>
  <c r="G84" i="1"/>
</calcChain>
</file>

<file path=xl/sharedStrings.xml><?xml version="1.0" encoding="utf-8"?>
<sst xmlns="http://schemas.openxmlformats.org/spreadsheetml/2006/main" count="575" uniqueCount="182">
  <si>
    <t>INSTITUTO DE SALUD PUBLICA DEL ESTADO DE GUANAJUATO
Programas y Proyectos de Inversión
Del 1 de Enero al 30 de Junio de 2025
(Cifras en Pesos)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</si>
  <si>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</si>
  <si>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</si>
  <si>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</si>
  <si>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</si>
  <si>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</si>
  <si>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</si>
  <si>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</si>
  <si>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</si>
  <si>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</si>
  <si>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</si>
  <si>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</si>
  <si>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</si>
  <si>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</si>
  <si>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</si>
  <si>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</si>
  <si>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</si>
  <si>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</si>
  <si>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</si>
  <si>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</si>
  <si>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</si>
  <si>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E012PB1284</t>
  </si>
  <si>
    <t>HOSPITALIZACIÓN Y VALORACIÓN DE PACIENTES EN EL HOSPITAL COMUNITARIO TARIMORO</t>
  </si>
  <si>
    <t>5110</t>
  </si>
  <si>
    <t>BIENES MUEBLES</t>
  </si>
  <si>
    <t>211213019070417</t>
  </si>
  <si>
    <t>HOSPITAL COMUNITARIO TARIMORO</t>
  </si>
  <si>
    <t>Porcentaje</t>
  </si>
  <si>
    <t>E064PB27792504175</t>
  </si>
  <si>
    <t>SALUD SEXUAL Y REPROD PARA ADOLESCENTES</t>
  </si>
  <si>
    <t>211213019030300</t>
  </si>
  <si>
    <t>DIR GRAL DE PREV Y PROM DE LA SALUD</t>
  </si>
  <si>
    <t>E064PB27792504193</t>
  </si>
  <si>
    <t>PERSONAS EN MOVILIDAD</t>
  </si>
  <si>
    <t>E064PB3414</t>
  </si>
  <si>
    <t>OPERACIÓN Y ADMINISTRACIÓN DE LA DIRECCIÓN GENERAL DE ATENCIÓN MÉDICA IMPULSANDO LAS ACCIONES DE ATE</t>
  </si>
  <si>
    <t>211213019030400</t>
  </si>
  <si>
    <t>DIRECCIÓN GENERAL DE ATENCIÓN MÉDICA</t>
  </si>
  <si>
    <t>E064PB34142504173</t>
  </si>
  <si>
    <t>PREVENCIÓN Y ATENCIÓN DE LAS ADICCIONES</t>
  </si>
  <si>
    <t>M006GB1117</t>
  </si>
  <si>
    <t>OPERACIÓN Y ADMINISTRACIÓN DE LA DIRECCIÓN GENERAL DE RECURSOS HUMANOS.</t>
  </si>
  <si>
    <t>211213019020300</t>
  </si>
  <si>
    <t>DIR GRAL DE RECURSOS HUMANOS ISAPEG</t>
  </si>
  <si>
    <t>E064PB27792504123</t>
  </si>
  <si>
    <t>SALUD PERINATAL</t>
  </si>
  <si>
    <t>5120</t>
  </si>
  <si>
    <t>E012PB1216</t>
  </si>
  <si>
    <t>HOSPITALIZACIÓN Y VALORACIÓN DE PACIENTES EN EL HOSPITAL GENERAL DE SILAO</t>
  </si>
  <si>
    <t>5150</t>
  </si>
  <si>
    <t>211213019070114</t>
  </si>
  <si>
    <t>HOSPITAL GENERAL SILAO</t>
  </si>
  <si>
    <t>E012PB1299</t>
  </si>
  <si>
    <t>HOSPITALIZACIÓN Y VALORACIÓN DE PACIENTES EN EL HOSPITAL COMUNITARIO SAN FELIPE</t>
  </si>
  <si>
    <t>211213019070414</t>
  </si>
  <si>
    <t>HOSPITAL COMUNITARIO SAN FELIPE</t>
  </si>
  <si>
    <t>E064PB11012499</t>
  </si>
  <si>
    <t>R24 JURISDICCIÓN VI</t>
  </si>
  <si>
    <t>211213019040600</t>
  </si>
  <si>
    <t>JURISDICCIÓN SANITARIA VI ISAPEG</t>
  </si>
  <si>
    <t>E064PB27792504017</t>
  </si>
  <si>
    <t>PLANIFICACIÓN FAMILIAR Y ANTICONCEPCIÓN</t>
  </si>
  <si>
    <t>E064PB27792504021</t>
  </si>
  <si>
    <t>SALUD BUCAL</t>
  </si>
  <si>
    <t>E064PB27792504118</t>
  </si>
  <si>
    <t>ABORTO SEGURO</t>
  </si>
  <si>
    <t>E064PB27792504166</t>
  </si>
  <si>
    <t>ENFERMEDADES CARDIOMETABOLICAS</t>
  </si>
  <si>
    <t>E064PB27792504187</t>
  </si>
  <si>
    <t>COMUNIDADES Y MUNICIPIOS</t>
  </si>
  <si>
    <t>E064PB27792504189</t>
  </si>
  <si>
    <t>ESTILOS DE VIDA SALUDABLES</t>
  </si>
  <si>
    <t>E064PB27792504194</t>
  </si>
  <si>
    <t>PREVENCIÓN Y CONTROL DE EDAS</t>
  </si>
  <si>
    <t>E064PB27792505009</t>
  </si>
  <si>
    <t>DENGUE</t>
  </si>
  <si>
    <t>E064PB27792505034</t>
  </si>
  <si>
    <t>VIGILANCIA EPIDEMIOLÓGICA</t>
  </si>
  <si>
    <t>E064PB27792505188</t>
  </si>
  <si>
    <t>EMERGENCIAS EN SALUD</t>
  </si>
  <si>
    <t>E064PB34142504184</t>
  </si>
  <si>
    <t>VIOLENCIA DE GÉNERO</t>
  </si>
  <si>
    <t>E064QC13282406</t>
  </si>
  <si>
    <t>FORTALECIMIENTO A OBSERVATORIOS DE LESIONES</t>
  </si>
  <si>
    <t>M005GA20982499</t>
  </si>
  <si>
    <t>R24 DIRECCIÓN ISAPEG</t>
  </si>
  <si>
    <t>211213019010000</t>
  </si>
  <si>
    <t>DESPACHO DE LA DIRECCIÓN GRAL DEL ISAPEG</t>
  </si>
  <si>
    <t>M006GB11152511089</t>
  </si>
  <si>
    <t>SISTEMAS DE INFORMACIÓN EN SALUD</t>
  </si>
  <si>
    <t>211213019020200</t>
  </si>
  <si>
    <t>DIR GRAL DE ADMINISTRACIÓN ISAPEG</t>
  </si>
  <si>
    <t>M006GB11172499</t>
  </si>
  <si>
    <t>R24 DIRECCIÓN RH</t>
  </si>
  <si>
    <t>M007GC11132499</t>
  </si>
  <si>
    <t>R24 DIRECCIÓN SALUD</t>
  </si>
  <si>
    <t>5190</t>
  </si>
  <si>
    <t>5210</t>
  </si>
  <si>
    <t>E012PB31982408082</t>
  </si>
  <si>
    <t>ENSEÑANZA</t>
  </si>
  <si>
    <t>5290</t>
  </si>
  <si>
    <t>E064PB27792504026</t>
  </si>
  <si>
    <t>SEGURIDAD VIAL</t>
  </si>
  <si>
    <t>5310</t>
  </si>
  <si>
    <t>E012PB1228</t>
  </si>
  <si>
    <t>HOSPITALIZACIÓN Y VALORACIÓN DE PACIENTES EN EL HOSPITAL GENERAL LEÓN</t>
  </si>
  <si>
    <t>211213019070106</t>
  </si>
  <si>
    <t>HOSPITAL GENERAL LEÓN</t>
  </si>
  <si>
    <t>E012PB12282499</t>
  </si>
  <si>
    <t>R24 HOSPITAL LEÓN</t>
  </si>
  <si>
    <t>E012PB27762504149</t>
  </si>
  <si>
    <t>VIG EN SALUD PÚBLICA POR LABORATORIO</t>
  </si>
  <si>
    <t>211213019070305</t>
  </si>
  <si>
    <t>LABORATORIO ESTATAL DE SALUD PUB DE GTO</t>
  </si>
  <si>
    <t>E064PB27792504182</t>
  </si>
  <si>
    <t>PREV Y CONTROL DE ENF ZOONÓTICAS Y EMERG</t>
  </si>
  <si>
    <t>E064QC13312501</t>
  </si>
  <si>
    <t>DETECCIÓN DE CÁNCER CÉRVICO UTERINO CON CITOLOGÍA BASE LIQUIDA</t>
  </si>
  <si>
    <t>5320</t>
  </si>
  <si>
    <t>5410</t>
  </si>
  <si>
    <t>5620</t>
  </si>
  <si>
    <t>M006GB11152499</t>
  </si>
  <si>
    <t>R24 DIRECCIÓN ADM</t>
  </si>
  <si>
    <t>5640</t>
  </si>
  <si>
    <t>5650</t>
  </si>
  <si>
    <t>E064PB27792504191</t>
  </si>
  <si>
    <t>MOD DE ATENCIÓN MÉDICA PREHOSPITALARIA</t>
  </si>
  <si>
    <t>E012PB11102499</t>
  </si>
  <si>
    <t>R24 CENTRO TRANSFUSIONAL</t>
  </si>
  <si>
    <t>5660</t>
  </si>
  <si>
    <t>211213019070301</t>
  </si>
  <si>
    <t>CENTRO ESTATAL DE MEDICINA TRANSFUSIONAL</t>
  </si>
  <si>
    <t>5670</t>
  </si>
  <si>
    <t>E012PB1251</t>
  </si>
  <si>
    <t>HOSPITALIZACIÓN Y VALORACIÓN DE PACIENTES EN EL HOSPITAL COMUNITARIO APASEO EL ALTO</t>
  </si>
  <si>
    <t>211213019070402</t>
  </si>
  <si>
    <t>HOSPITAL COMUNITARIO APASEO EL ALTO</t>
  </si>
  <si>
    <t>E012PB32832499</t>
  </si>
  <si>
    <t>R24 UNIDADES VI</t>
  </si>
  <si>
    <t>E064PB27792504190</t>
  </si>
  <si>
    <t>Operación y Administración de la Dirección General de Prevención y Promoción de la Salud</t>
  </si>
  <si>
    <t>5910</t>
  </si>
  <si>
    <t>Dirección General de Prevención y Promoción de la Salud</t>
  </si>
  <si>
    <t>E012QA14922301</t>
  </si>
  <si>
    <t>AMP Y REM HC ROMITA (URG, CEYE Y HOSP)</t>
  </si>
  <si>
    <t>6220</t>
  </si>
  <si>
    <t>OBRA</t>
  </si>
  <si>
    <t>211213019070412</t>
  </si>
  <si>
    <t>HOSPITAL COMUNITARIO ROMITA</t>
  </si>
  <si>
    <t>E012QA15242301</t>
  </si>
  <si>
    <t>UMAPS SAN JUAN DE CERANO YURIRIA</t>
  </si>
  <si>
    <t>211213019040500</t>
  </si>
  <si>
    <t>JURISDICCIÓN SANITARIA V ISAPEG</t>
  </si>
  <si>
    <t>E012QA26152301</t>
  </si>
  <si>
    <t>TERMINACIÓN DE LA DIG Y ADECUACIÓN DEL CAISAME</t>
  </si>
  <si>
    <t>211213019070201</t>
  </si>
  <si>
    <t>CTRO ATEN INTEGRAL SALUD MENTAL DE LEÓN</t>
  </si>
  <si>
    <t>E012QA27472401</t>
  </si>
  <si>
    <t>PROYECTO EJECUTIVO UMAPS OBRAJUELO</t>
  </si>
  <si>
    <t>211213019040300</t>
  </si>
  <si>
    <t>JURISDICCIÓN SANITARIA III ISAPEG</t>
  </si>
  <si>
    <t>E012QA28122301</t>
  </si>
  <si>
    <t>TERMINACIÓN REMODELACIÓN HC SAN FELIPE</t>
  </si>
  <si>
    <t>E012QA28142201</t>
  </si>
  <si>
    <t>SUSTITUCIÓN CAISES VILLAGRÁN</t>
  </si>
  <si>
    <t>E012QA32952301</t>
  </si>
  <si>
    <t>TERMINACIÓN DE AMP Y FORT DEL HG URIANGATO</t>
  </si>
  <si>
    <t>211213019070115</t>
  </si>
  <si>
    <t>HOSPITAL GENERAL URIANGATO</t>
  </si>
  <si>
    <t>E012QA34182401</t>
  </si>
  <si>
    <t>TERMINACIÓN CESSA XICHÚ</t>
  </si>
  <si>
    <t>211213019040200</t>
  </si>
  <si>
    <t>JURISDICCIÓN SANITARIA II ISAPEG</t>
  </si>
  <si>
    <t>E012QA37012401</t>
  </si>
  <si>
    <t>PROYECTO INTEGRAL CAISES LEÓN</t>
  </si>
  <si>
    <t>211213019040700</t>
  </si>
  <si>
    <t>JURISDICCIÓN SANITARIA VII ISAPEG</t>
  </si>
  <si>
    <t>E012QA38912301</t>
  </si>
  <si>
    <t>PE ÁREA DE RADIOTERAPIA HG LEÓN</t>
  </si>
  <si>
    <t>E012QA40142401</t>
  </si>
  <si>
    <t>PE SUST MURO UMAPS LA BORUNDA COMONFORT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</si>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</sst>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4" fillId="2" borderId="4" xfId="3" applyFont="1" applyFill="1" applyBorder="1" applyAlignment="1" applyProtection="1">
      <alignment horizontal="center" vertical="top" wrapText="1"/>
      <protection locked="0"/>
    </xf>
    <xf numFmtId="0" fontId="4" fillId="2" borderId="5" xfId="3" applyFont="1" applyFill="1" applyBorder="1" applyAlignment="1" applyProtection="1">
      <alignment horizontal="center" vertical="top" wrapText="1"/>
      <protection locked="0"/>
    </xf>
    <xf numFmtId="0" fontId="4" fillId="2" borderId="5" xfId="2" applyFont="1" applyFill="1" applyBorder="1" applyAlignment="1" applyProtection="1">
      <alignment horizontal="center" vertical="center" wrapText="1"/>
      <protection locked="0"/>
    </xf>
    <xf numFmtId="0" fontId="4" fillId="2" borderId="5" xfId="2" applyFont="1" applyFill="1" applyBorder="1" applyAlignment="1" applyProtection="1">
      <alignment horizontal="center" wrapText="1"/>
      <protection locked="0"/>
    </xf>
    <xf numFmtId="4" fontId="4" fillId="2" borderId="5" xfId="4" applyNumberFormat="1" applyFont="1" applyFill="1" applyBorder="1" applyAlignment="1" applyProtection="1">
      <alignment horizontal="center" vertical="center" wrapText="1"/>
      <protection locked="0"/>
    </xf>
    <xf numFmtId="4" fontId="4" fillId="2" borderId="6" xfId="4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3" applyNumberFormat="1" applyFont="1" applyBorder="1" applyAlignment="1" applyProtection="1">
      <alignment horizontal="left" vertical="top" wrapText="1"/>
      <protection locked="0"/>
    </xf>
    <xf numFmtId="49" fontId="6" fillId="0" borderId="7" xfId="3" applyNumberFormat="1" applyFont="1" applyBorder="1" applyAlignment="1" applyProtection="1">
      <alignment horizontal="center" vertical="top" wrapText="1"/>
      <protection locked="0"/>
    </xf>
    <xf numFmtId="43" fontId="6" fillId="0" borderId="5" xfId="5" applyFont="1" applyBorder="1" applyAlignment="1" applyProtection="1">
      <alignment horizontal="center" vertical="center" wrapText="1"/>
      <protection locked="0"/>
    </xf>
    <xf numFmtId="0" fontId="6" fillId="0" borderId="5" xfId="6" applyFont="1" applyBorder="1" applyAlignment="1" applyProtection="1">
      <alignment horizontal="center" vertical="center" wrapText="1"/>
      <protection locked="0"/>
    </xf>
    <xf numFmtId="0" fontId="6" fillId="0" borderId="5" xfId="6" applyFont="1" applyBorder="1" applyAlignment="1" applyProtection="1">
      <alignment vertical="center" wrapText="1"/>
      <protection locked="0"/>
    </xf>
    <xf numFmtId="10" fontId="6" fillId="0" borderId="5" xfId="7" applyNumberFormat="1" applyFont="1" applyBorder="1" applyAlignment="1" applyProtection="1">
      <alignment horizontal="center" vertical="center" wrapText="1"/>
      <protection locked="0"/>
    </xf>
    <xf numFmtId="10" fontId="6" fillId="0" borderId="5" xfId="7" applyNumberFormat="1" applyFont="1" applyBorder="1" applyAlignment="1" applyProtection="1">
      <alignment vertical="center" wrapText="1"/>
      <protection locked="0"/>
    </xf>
    <xf numFmtId="43" fontId="6" fillId="0" borderId="7" xfId="5" applyFont="1" applyBorder="1" applyAlignment="1" applyProtection="1">
      <alignment horizontal="center" vertical="top" wrapText="1"/>
      <protection locked="0"/>
    </xf>
    <xf numFmtId="3" fontId="1" fillId="0" borderId="0" xfId="8" applyNumberFormat="1" applyFont="1"/>
    <xf numFmtId="49" fontId="7" fillId="0" borderId="8" xfId="3" applyNumberFormat="1" applyFont="1" applyBorder="1" applyAlignment="1" applyProtection="1">
      <alignment horizontal="left" vertical="top" wrapText="1"/>
      <protection locked="0"/>
    </xf>
    <xf numFmtId="49" fontId="7" fillId="0" borderId="9" xfId="3" applyNumberFormat="1" applyFont="1" applyBorder="1" applyAlignment="1" applyProtection="1">
      <alignment horizontal="left" vertical="top" wrapText="1"/>
      <protection locked="0"/>
    </xf>
    <xf numFmtId="3" fontId="7" fillId="0" borderId="10" xfId="2" applyNumberFormat="1" applyFont="1" applyBorder="1" applyAlignment="1" applyProtection="1">
      <alignment horizontal="right" vertical="center" wrapText="1"/>
      <protection locked="0"/>
    </xf>
    <xf numFmtId="0" fontId="7" fillId="0" borderId="10" xfId="2" applyFont="1" applyBorder="1" applyAlignment="1" applyProtection="1">
      <alignment horizontal="center" vertical="center" wrapText="1"/>
      <protection locked="0"/>
    </xf>
    <xf numFmtId="0" fontId="7" fillId="0" borderId="10" xfId="2" applyFont="1" applyBorder="1" applyAlignment="1" applyProtection="1">
      <alignment vertical="center" wrapText="1"/>
      <protection locked="0"/>
    </xf>
    <xf numFmtId="10" fontId="7" fillId="0" borderId="10" xfId="1" applyNumberFormat="1" applyFont="1" applyBorder="1" applyAlignment="1" applyProtection="1">
      <alignment horizontal="center" vertical="center" wrapText="1"/>
      <protection locked="0"/>
    </xf>
    <xf numFmtId="10" fontId="7" fillId="0" borderId="10" xfId="1" applyNumberFormat="1" applyFont="1" applyBorder="1" applyAlignment="1" applyProtection="1">
      <alignment vertical="center" wrapText="1"/>
      <protection locked="0"/>
    </xf>
    <xf numFmtId="10" fontId="7" fillId="0" borderId="11" xfId="1" applyNumberFormat="1" applyFont="1" applyBorder="1" applyAlignment="1" applyProtection="1">
      <alignment vertical="center" wrapText="1"/>
      <protection locked="0"/>
    </xf>
    <xf numFmtId="0" fontId="0" fillId="3" borderId="0" xfId="0" applyFill="1"/>
    <xf numFmtId="0" fontId="5" fillId="0" borderId="0" xfId="9" applyFont="1" applyProtection="1">
      <protection locked="0"/>
    </xf>
    <xf numFmtId="0" fontId="0" fillId="3" borderId="0" xfId="0" applyFont="1" applyFill="1" applyBorder="1" applyAlignment="1">
      <alignment horizontal="left"/>
    </xf>
    <xf numFmtId="3" fontId="2" fillId="3" borderId="12" xfId="0" applyNumberFormat="1" applyFont="1" applyFill="1" applyBorder="1" applyAlignment="1">
      <alignment horizontal="right"/>
    </xf>
    <xf numFmtId="3" fontId="2" fillId="3" borderId="13" xfId="0" applyNumberFormat="1" applyFont="1" applyFill="1" applyBorder="1" applyAlignment="1">
      <alignment horizontal="right"/>
    </xf>
    <xf numFmtId="3" fontId="2" fillId="3" borderId="14" xfId="0" applyNumberFormat="1" applyFont="1" applyFill="1" applyBorder="1" applyAlignment="1">
      <alignment horizontal="right"/>
    </xf>
    <xf numFmtId="0" fontId="0" fillId="3" borderId="0" xfId="0" applyFont="1" applyFill="1" applyBorder="1"/>
    <xf numFmtId="10" fontId="8" fillId="3" borderId="0" xfId="1" applyNumberFormat="1" applyFont="1" applyFill="1" applyBorder="1" applyAlignment="1" applyProtection="1">
      <alignment vertical="center" wrapText="1"/>
      <protection locked="0"/>
    </xf>
    <xf numFmtId="0" fontId="0" fillId="3" borderId="0" xfId="0" applyFill="1" applyBorder="1"/>
    <xf numFmtId="0" fontId="4" fillId="2" borderId="1" xfId="2" applyFont="1" applyFill="1" applyBorder="1" applyAlignment="1" applyProtection="1">
      <alignment horizontal="center" wrapText="1"/>
      <protection locked="0"/>
    </xf>
    <xf numFmtId="0" fontId="4" fillId="2" borderId="2" xfId="2" applyFont="1" applyFill="1" applyBorder="1" applyAlignment="1" applyProtection="1">
      <alignment horizontal="center" wrapText="1"/>
      <protection locked="0"/>
    </xf>
    <xf numFmtId="0" fontId="4" fillId="2" borderId="3" xfId="2" applyFont="1" applyFill="1" applyBorder="1" applyAlignment="1" applyProtection="1">
      <alignment horizontal="center" wrapText="1"/>
      <protection locked="0"/>
    </xf>
    <xf numFmtId="0" fontId="4" fillId="2" borderId="5" xfId="2" applyFont="1" applyFill="1" applyBorder="1" applyAlignment="1" applyProtection="1">
      <alignment horizontal="center" wrapText="1"/>
      <protection locked="0"/>
    </xf>
    <xf numFmtId="0" fontId="4" fillId="2" borderId="5" xfId="2" applyFont="1" applyFill="1" applyBorder="1" applyAlignment="1" applyProtection="1">
      <alignment horizontal="center"/>
      <protection locked="0"/>
    </xf>
    <xf numFmtId="0" fontId="4" fillId="2" borderId="5" xfId="4" applyFont="1" applyFill="1" applyBorder="1" applyAlignment="1" applyProtection="1">
      <alignment horizontal="center" vertical="center"/>
      <protection locked="0"/>
    </xf>
    <xf numFmtId="0" fontId="4" fillId="2" borderId="6" xfId="4" applyFont="1" applyFill="1" applyBorder="1" applyAlignment="1" applyProtection="1">
      <alignment horizontal="center" vertical="center"/>
      <protection locked="0"/>
    </xf>
  </cellXfs>
  <cellStyles count="11">
    <cellStyle name="Millares 2 4 17" xfId="5" xr:uid="{00000000-0005-0000-0000-000000000000}"/>
    <cellStyle name="Normal" xfId="0" builtinId="0"/>
    <cellStyle name="Normal 16 6" xfId="10" xr:uid="{00000000-0005-0000-0000-000002000000}"/>
    <cellStyle name="Normal 2 2 2 9" xfId="8" xr:uid="{00000000-0005-0000-0000-000003000000}"/>
    <cellStyle name="Normal 2 3 3" xfId="9" xr:uid="{00000000-0005-0000-0000-000004000000}"/>
    <cellStyle name="Normal 4 2" xfId="4" xr:uid="{00000000-0005-0000-0000-000005000000}"/>
    <cellStyle name="Normal 8" xfId="2" xr:uid="{00000000-0005-0000-0000-000006000000}"/>
    <cellStyle name="Normal 8 13" xfId="6" xr:uid="{00000000-0005-0000-0000-000007000000}"/>
    <cellStyle name="Normal_141008Reportes Cuadros Institucionales-sectorialesADV" xfId="3" xr:uid="{00000000-0005-0000-0000-000008000000}"/>
    <cellStyle name="Porcentaje" xfId="1" builtinId="5"/>
    <cellStyle name="Porcentaje 6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6"/>
  <sheetViews>
    <sheetView tabSelected="1" workbookViewId="0">
      <selection activeCell="A87" sqref="A87:XFD230"/>
    </sheetView>
  </sheetViews>
  <sheetFormatPr baseColWidth="10" defaultRowHeight="11.25" x14ac:dyDescent="0.2"/>
  <cols>
    <col min="1" max="1" width="19.6640625" customWidth="1"/>
    <col min="2" max="2" width="70.1640625" customWidth="1"/>
    <col min="3" max="3" width="12.1640625" customWidth="1"/>
    <col min="4" max="4" width="17.6640625" customWidth="1"/>
    <col min="5" max="5" width="18.1640625" customWidth="1"/>
    <col min="6" max="6" width="47.83203125" customWidth="1"/>
    <col min="7" max="9" width="17.33203125" customWidth="1"/>
    <col min="10" max="10" width="13.33203125" customWidth="1"/>
    <col min="11" max="11" width="13.1640625" customWidth="1"/>
    <col min="14" max="14" width="12.6640625" customWidth="1"/>
  </cols>
  <sheetData>
    <row r="1" spans="1:17" ht="46.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</row>
    <row r="2" spans="1:17" x14ac:dyDescent="0.2">
      <c r="A2" s="1"/>
      <c r="B2" s="2"/>
      <c r="C2" s="2"/>
      <c r="D2" s="2"/>
      <c r="E2" s="2"/>
      <c r="F2" s="2"/>
      <c r="G2" s="36" t="s">
        <v>1</v>
      </c>
      <c r="H2" s="36"/>
      <c r="I2" s="36"/>
      <c r="J2" s="36" t="s">
        <v>2</v>
      </c>
      <c r="K2" s="36"/>
      <c r="L2" s="36"/>
      <c r="M2" s="36"/>
      <c r="N2" s="37" t="s">
        <v>3</v>
      </c>
      <c r="O2" s="37"/>
      <c r="P2" s="38" t="s">
        <v>4</v>
      </c>
      <c r="Q2" s="39"/>
    </row>
    <row r="3" spans="1:17" ht="33.75" x14ac:dyDescent="0.2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12</v>
      </c>
      <c r="L3" s="3" t="s">
        <v>15</v>
      </c>
      <c r="M3" s="3" t="s">
        <v>16</v>
      </c>
      <c r="N3" s="4" t="s">
        <v>17</v>
      </c>
      <c r="O3" s="4" t="s">
        <v>18</v>
      </c>
      <c r="P3" s="5" t="s">
        <v>19</v>
      </c>
      <c r="Q3" s="6" t="s">
        <v>20</v>
      </c>
    </row>
    <row r="4" spans="1:17" ht="22.5" x14ac:dyDescent="0.2">
      <c r="A4" s="7" t="s">
        <v>21</v>
      </c>
      <c r="B4" s="7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9">
        <v>0</v>
      </c>
      <c r="H4" s="9">
        <v>59185.5</v>
      </c>
      <c r="I4" s="9">
        <v>0</v>
      </c>
      <c r="J4" s="10"/>
      <c r="K4" s="10"/>
      <c r="L4" s="10"/>
      <c r="M4" s="11" t="s">
        <v>27</v>
      </c>
      <c r="N4" s="12">
        <v>0</v>
      </c>
      <c r="O4" s="12">
        <v>0</v>
      </c>
      <c r="P4" s="13">
        <v>0</v>
      </c>
      <c r="Q4" s="13">
        <v>0</v>
      </c>
    </row>
    <row r="5" spans="1:17" x14ac:dyDescent="0.2">
      <c r="A5" s="7" t="s">
        <v>28</v>
      </c>
      <c r="B5" s="7" t="s">
        <v>29</v>
      </c>
      <c r="C5" s="8" t="s">
        <v>23</v>
      </c>
      <c r="D5" s="8" t="s">
        <v>24</v>
      </c>
      <c r="E5" s="8" t="s">
        <v>30</v>
      </c>
      <c r="F5" s="8" t="s">
        <v>31</v>
      </c>
      <c r="G5" s="9">
        <v>0</v>
      </c>
      <c r="H5" s="9">
        <v>12000</v>
      </c>
      <c r="I5" s="9">
        <v>0</v>
      </c>
      <c r="J5" s="10"/>
      <c r="K5" s="10"/>
      <c r="L5" s="10"/>
      <c r="M5" s="11" t="s">
        <v>27</v>
      </c>
      <c r="N5" s="12">
        <v>0</v>
      </c>
      <c r="O5" s="12">
        <v>0</v>
      </c>
      <c r="P5" s="13">
        <v>0</v>
      </c>
      <c r="Q5" s="13">
        <v>0</v>
      </c>
    </row>
    <row r="6" spans="1:17" ht="26.25" customHeight="1" x14ac:dyDescent="0.2">
      <c r="A6" s="7" t="s">
        <v>32</v>
      </c>
      <c r="B6" s="7" t="s">
        <v>33</v>
      </c>
      <c r="C6" s="8" t="s">
        <v>23</v>
      </c>
      <c r="D6" s="8" t="s">
        <v>24</v>
      </c>
      <c r="E6" s="8" t="s">
        <v>30</v>
      </c>
      <c r="F6" s="8" t="s">
        <v>31</v>
      </c>
      <c r="G6" s="9">
        <v>0</v>
      </c>
      <c r="H6" s="9">
        <v>10880</v>
      </c>
      <c r="I6" s="9">
        <v>0</v>
      </c>
      <c r="J6" s="10"/>
      <c r="K6" s="10"/>
      <c r="L6" s="10"/>
      <c r="M6" s="11" t="s">
        <v>27</v>
      </c>
      <c r="N6" s="12">
        <v>0</v>
      </c>
      <c r="O6" s="12">
        <v>0</v>
      </c>
      <c r="P6" s="13">
        <v>0</v>
      </c>
      <c r="Q6" s="13">
        <v>0</v>
      </c>
    </row>
    <row r="7" spans="1:17" ht="22.5" x14ac:dyDescent="0.2">
      <c r="A7" s="7" t="s">
        <v>34</v>
      </c>
      <c r="B7" s="7" t="s">
        <v>35</v>
      </c>
      <c r="C7" s="8" t="s">
        <v>23</v>
      </c>
      <c r="D7" s="8" t="s">
        <v>24</v>
      </c>
      <c r="E7" s="8" t="s">
        <v>36</v>
      </c>
      <c r="F7" s="8" t="s">
        <v>37</v>
      </c>
      <c r="G7" s="9">
        <v>0</v>
      </c>
      <c r="H7" s="9">
        <v>0</v>
      </c>
      <c r="I7" s="9">
        <v>0</v>
      </c>
      <c r="J7" s="10"/>
      <c r="K7" s="10"/>
      <c r="L7" s="10"/>
      <c r="M7" s="11" t="s">
        <v>27</v>
      </c>
      <c r="N7" s="12">
        <v>0</v>
      </c>
      <c r="O7" s="12">
        <v>0</v>
      </c>
      <c r="P7" s="13">
        <v>0</v>
      </c>
      <c r="Q7" s="13">
        <v>0</v>
      </c>
    </row>
    <row r="8" spans="1:17" x14ac:dyDescent="0.2">
      <c r="A8" s="7" t="s">
        <v>38</v>
      </c>
      <c r="B8" s="7" t="s">
        <v>39</v>
      </c>
      <c r="C8" s="8" t="s">
        <v>23</v>
      </c>
      <c r="D8" s="8" t="s">
        <v>24</v>
      </c>
      <c r="E8" s="8" t="s">
        <v>36</v>
      </c>
      <c r="F8" s="8" t="s">
        <v>37</v>
      </c>
      <c r="G8" s="9">
        <v>0</v>
      </c>
      <c r="H8" s="9">
        <v>762000</v>
      </c>
      <c r="I8" s="9">
        <v>0</v>
      </c>
      <c r="J8" s="10"/>
      <c r="K8" s="10"/>
      <c r="L8" s="10"/>
      <c r="M8" s="11" t="s">
        <v>27</v>
      </c>
      <c r="N8" s="12">
        <v>0</v>
      </c>
      <c r="O8" s="12">
        <v>0</v>
      </c>
      <c r="P8" s="13">
        <v>0</v>
      </c>
      <c r="Q8" s="13">
        <v>0</v>
      </c>
    </row>
    <row r="9" spans="1:17" ht="22.5" x14ac:dyDescent="0.2">
      <c r="A9" s="7" t="s">
        <v>40</v>
      </c>
      <c r="B9" s="7" t="s">
        <v>41</v>
      </c>
      <c r="C9" s="8" t="s">
        <v>23</v>
      </c>
      <c r="D9" s="8" t="s">
        <v>24</v>
      </c>
      <c r="E9" s="8" t="s">
        <v>42</v>
      </c>
      <c r="F9" s="8" t="s">
        <v>43</v>
      </c>
      <c r="G9" s="9">
        <v>0</v>
      </c>
      <c r="H9" s="9">
        <v>70275</v>
      </c>
      <c r="I9" s="9">
        <v>19836</v>
      </c>
      <c r="J9" s="10"/>
      <c r="K9" s="10"/>
      <c r="L9" s="10"/>
      <c r="M9" s="11" t="s">
        <v>27</v>
      </c>
      <c r="N9" s="12">
        <v>0</v>
      </c>
      <c r="O9" s="12">
        <v>0.28226254002134471</v>
      </c>
      <c r="P9" s="13">
        <v>0</v>
      </c>
      <c r="Q9" s="13">
        <v>0</v>
      </c>
    </row>
    <row r="10" spans="1:17" x14ac:dyDescent="0.2">
      <c r="A10" s="7" t="s">
        <v>44</v>
      </c>
      <c r="B10" s="7" t="s">
        <v>45</v>
      </c>
      <c r="C10" s="8" t="s">
        <v>46</v>
      </c>
      <c r="D10" s="8" t="s">
        <v>24</v>
      </c>
      <c r="E10" s="8" t="s">
        <v>30</v>
      </c>
      <c r="F10" s="8" t="s">
        <v>31</v>
      </c>
      <c r="G10" s="9">
        <v>0</v>
      </c>
      <c r="H10" s="9">
        <v>112500</v>
      </c>
      <c r="I10" s="9">
        <v>0</v>
      </c>
      <c r="J10" s="10"/>
      <c r="K10" s="10"/>
      <c r="L10" s="10"/>
      <c r="M10" s="11" t="s">
        <v>27</v>
      </c>
      <c r="N10" s="12">
        <v>0</v>
      </c>
      <c r="O10" s="12">
        <v>0</v>
      </c>
      <c r="P10" s="13">
        <v>0</v>
      </c>
      <c r="Q10" s="13">
        <v>0</v>
      </c>
    </row>
    <row r="11" spans="1:17" ht="22.5" x14ac:dyDescent="0.2">
      <c r="A11" s="7" t="s">
        <v>47</v>
      </c>
      <c r="B11" s="7" t="s">
        <v>48</v>
      </c>
      <c r="C11" s="8" t="s">
        <v>49</v>
      </c>
      <c r="D11" s="8" t="s">
        <v>24</v>
      </c>
      <c r="E11" s="8" t="s">
        <v>50</v>
      </c>
      <c r="F11" s="8" t="s">
        <v>51</v>
      </c>
      <c r="G11" s="9">
        <v>0</v>
      </c>
      <c r="H11" s="9">
        <v>54411</v>
      </c>
      <c r="I11" s="9">
        <v>0</v>
      </c>
      <c r="J11" s="10"/>
      <c r="K11" s="10"/>
      <c r="L11" s="10"/>
      <c r="M11" s="11" t="s">
        <v>27</v>
      </c>
      <c r="N11" s="12">
        <v>0</v>
      </c>
      <c r="O11" s="12">
        <v>0</v>
      </c>
      <c r="P11" s="13">
        <v>0</v>
      </c>
      <c r="Q11" s="13">
        <v>0</v>
      </c>
    </row>
    <row r="12" spans="1:17" ht="22.5" x14ac:dyDescent="0.2">
      <c r="A12" s="7" t="s">
        <v>52</v>
      </c>
      <c r="B12" s="7" t="s">
        <v>53</v>
      </c>
      <c r="C12" s="8" t="s">
        <v>49</v>
      </c>
      <c r="D12" s="8" t="s">
        <v>24</v>
      </c>
      <c r="E12" s="8" t="s">
        <v>54</v>
      </c>
      <c r="F12" s="8" t="s">
        <v>55</v>
      </c>
      <c r="G12" s="9">
        <v>0</v>
      </c>
      <c r="H12" s="9">
        <v>10129.32</v>
      </c>
      <c r="I12" s="9">
        <v>0</v>
      </c>
      <c r="J12" s="10"/>
      <c r="K12" s="10"/>
      <c r="L12" s="10"/>
      <c r="M12" s="11" t="s">
        <v>27</v>
      </c>
      <c r="N12" s="12">
        <v>0</v>
      </c>
      <c r="O12" s="12">
        <v>0</v>
      </c>
      <c r="P12" s="13">
        <v>0</v>
      </c>
      <c r="Q12" s="13">
        <v>0</v>
      </c>
    </row>
    <row r="13" spans="1:17" x14ac:dyDescent="0.2">
      <c r="A13" s="7" t="s">
        <v>56</v>
      </c>
      <c r="B13" s="7" t="s">
        <v>57</v>
      </c>
      <c r="C13" s="8" t="s">
        <v>49</v>
      </c>
      <c r="D13" s="8" t="s">
        <v>24</v>
      </c>
      <c r="E13" s="8" t="s">
        <v>58</v>
      </c>
      <c r="F13" s="8" t="s">
        <v>59</v>
      </c>
      <c r="G13" s="9">
        <v>0</v>
      </c>
      <c r="H13" s="9">
        <v>131162.35999999999</v>
      </c>
      <c r="I13" s="9">
        <v>131162.35999999999</v>
      </c>
      <c r="J13" s="10"/>
      <c r="K13" s="10"/>
      <c r="L13" s="10"/>
      <c r="M13" s="11" t="s">
        <v>27</v>
      </c>
      <c r="N13" s="12">
        <v>0</v>
      </c>
      <c r="O13" s="12">
        <v>1</v>
      </c>
      <c r="P13" s="13">
        <v>0</v>
      </c>
      <c r="Q13" s="13">
        <v>0</v>
      </c>
    </row>
    <row r="14" spans="1:17" x14ac:dyDescent="0.2">
      <c r="A14" s="7" t="s">
        <v>60</v>
      </c>
      <c r="B14" s="7" t="s">
        <v>61</v>
      </c>
      <c r="C14" s="8" t="s">
        <v>49</v>
      </c>
      <c r="D14" s="8" t="s">
        <v>24</v>
      </c>
      <c r="E14" s="8" t="s">
        <v>30</v>
      </c>
      <c r="F14" s="8" t="s">
        <v>31</v>
      </c>
      <c r="G14" s="9">
        <v>0</v>
      </c>
      <c r="H14" s="9">
        <v>30000</v>
      </c>
      <c r="I14" s="9">
        <v>0</v>
      </c>
      <c r="J14" s="10"/>
      <c r="K14" s="10"/>
      <c r="L14" s="10"/>
      <c r="M14" s="11" t="s">
        <v>27</v>
      </c>
      <c r="N14" s="12">
        <v>0</v>
      </c>
      <c r="O14" s="12">
        <v>0</v>
      </c>
      <c r="P14" s="13">
        <v>0</v>
      </c>
      <c r="Q14" s="13">
        <v>0</v>
      </c>
    </row>
    <row r="15" spans="1:17" x14ac:dyDescent="0.2">
      <c r="A15" s="7" t="s">
        <v>62</v>
      </c>
      <c r="B15" s="7" t="s">
        <v>63</v>
      </c>
      <c r="C15" s="8" t="s">
        <v>49</v>
      </c>
      <c r="D15" s="8" t="s">
        <v>24</v>
      </c>
      <c r="E15" s="8" t="s">
        <v>30</v>
      </c>
      <c r="F15" s="8" t="s">
        <v>31</v>
      </c>
      <c r="G15" s="9">
        <v>0</v>
      </c>
      <c r="H15" s="9">
        <v>12000</v>
      </c>
      <c r="I15" s="9">
        <v>0</v>
      </c>
      <c r="J15" s="10"/>
      <c r="K15" s="10"/>
      <c r="L15" s="10"/>
      <c r="M15" s="11" t="s">
        <v>27</v>
      </c>
      <c r="N15" s="12">
        <v>0</v>
      </c>
      <c r="O15" s="12">
        <v>0</v>
      </c>
      <c r="P15" s="13">
        <v>0</v>
      </c>
      <c r="Q15" s="13">
        <v>0</v>
      </c>
    </row>
    <row r="16" spans="1:17" x14ac:dyDescent="0.2">
      <c r="A16" s="7" t="s">
        <v>64</v>
      </c>
      <c r="B16" s="7" t="s">
        <v>65</v>
      </c>
      <c r="C16" s="8" t="s">
        <v>49</v>
      </c>
      <c r="D16" s="8" t="s">
        <v>24</v>
      </c>
      <c r="E16" s="8" t="s">
        <v>30</v>
      </c>
      <c r="F16" s="8" t="s">
        <v>31</v>
      </c>
      <c r="G16" s="9">
        <v>0</v>
      </c>
      <c r="H16" s="9">
        <v>20000</v>
      </c>
      <c r="I16" s="9">
        <v>0</v>
      </c>
      <c r="J16" s="10"/>
      <c r="K16" s="10"/>
      <c r="L16" s="10"/>
      <c r="M16" s="11" t="s">
        <v>27</v>
      </c>
      <c r="N16" s="12">
        <v>0</v>
      </c>
      <c r="O16" s="12">
        <v>0</v>
      </c>
      <c r="P16" s="13">
        <v>0</v>
      </c>
      <c r="Q16" s="13">
        <v>0</v>
      </c>
    </row>
    <row r="17" spans="1:17" x14ac:dyDescent="0.2">
      <c r="A17" s="7" t="s">
        <v>66</v>
      </c>
      <c r="B17" s="7" t="s">
        <v>67</v>
      </c>
      <c r="C17" s="8" t="s">
        <v>49</v>
      </c>
      <c r="D17" s="8" t="s">
        <v>24</v>
      </c>
      <c r="E17" s="8" t="s">
        <v>30</v>
      </c>
      <c r="F17" s="8" t="s">
        <v>31</v>
      </c>
      <c r="G17" s="9">
        <v>0</v>
      </c>
      <c r="H17" s="9">
        <v>3600000</v>
      </c>
      <c r="I17" s="9">
        <v>0</v>
      </c>
      <c r="J17" s="10"/>
      <c r="K17" s="10"/>
      <c r="L17" s="10"/>
      <c r="M17" s="11" t="s">
        <v>27</v>
      </c>
      <c r="N17" s="12">
        <v>0</v>
      </c>
      <c r="O17" s="12">
        <v>0</v>
      </c>
      <c r="P17" s="13">
        <v>0</v>
      </c>
      <c r="Q17" s="13">
        <v>0</v>
      </c>
    </row>
    <row r="18" spans="1:17" x14ac:dyDescent="0.2">
      <c r="A18" s="7" t="s">
        <v>68</v>
      </c>
      <c r="B18" s="7" t="s">
        <v>69</v>
      </c>
      <c r="C18" s="8" t="s">
        <v>49</v>
      </c>
      <c r="D18" s="8" t="s">
        <v>24</v>
      </c>
      <c r="E18" s="8" t="s">
        <v>30</v>
      </c>
      <c r="F18" s="8" t="s">
        <v>31</v>
      </c>
      <c r="G18" s="9">
        <v>0</v>
      </c>
      <c r="H18" s="9">
        <v>64000</v>
      </c>
      <c r="I18" s="9">
        <v>0</v>
      </c>
      <c r="J18" s="10"/>
      <c r="K18" s="10"/>
      <c r="L18" s="10"/>
      <c r="M18" s="11" t="s">
        <v>27</v>
      </c>
      <c r="N18" s="12">
        <v>0</v>
      </c>
      <c r="O18" s="12">
        <v>0</v>
      </c>
      <c r="P18" s="13">
        <v>0</v>
      </c>
      <c r="Q18" s="13">
        <v>0</v>
      </c>
    </row>
    <row r="19" spans="1:17" x14ac:dyDescent="0.2">
      <c r="A19" s="7" t="s">
        <v>70</v>
      </c>
      <c r="B19" s="7" t="s">
        <v>71</v>
      </c>
      <c r="C19" s="8" t="s">
        <v>49</v>
      </c>
      <c r="D19" s="8" t="s">
        <v>24</v>
      </c>
      <c r="E19" s="8" t="s">
        <v>30</v>
      </c>
      <c r="F19" s="8" t="s">
        <v>31</v>
      </c>
      <c r="G19" s="9">
        <v>0</v>
      </c>
      <c r="H19" s="9">
        <v>144000</v>
      </c>
      <c r="I19" s="9">
        <v>0</v>
      </c>
      <c r="J19" s="10"/>
      <c r="K19" s="10"/>
      <c r="L19" s="10"/>
      <c r="M19" s="11" t="s">
        <v>27</v>
      </c>
      <c r="N19" s="12">
        <v>0</v>
      </c>
      <c r="O19" s="12">
        <v>0</v>
      </c>
      <c r="P19" s="13">
        <v>0</v>
      </c>
      <c r="Q19" s="13">
        <v>0</v>
      </c>
    </row>
    <row r="20" spans="1:17" x14ac:dyDescent="0.2">
      <c r="A20" s="7" t="s">
        <v>72</v>
      </c>
      <c r="B20" s="7" t="s">
        <v>73</v>
      </c>
      <c r="C20" s="8" t="s">
        <v>49</v>
      </c>
      <c r="D20" s="8" t="s">
        <v>24</v>
      </c>
      <c r="E20" s="8" t="s">
        <v>30</v>
      </c>
      <c r="F20" s="8" t="s">
        <v>31</v>
      </c>
      <c r="G20" s="9">
        <v>0</v>
      </c>
      <c r="H20" s="9">
        <v>120000</v>
      </c>
      <c r="I20" s="9">
        <v>0</v>
      </c>
      <c r="J20" s="10"/>
      <c r="K20" s="10"/>
      <c r="L20" s="10"/>
      <c r="M20" s="11" t="s">
        <v>27</v>
      </c>
      <c r="N20" s="12">
        <v>0</v>
      </c>
      <c r="O20" s="12">
        <v>0</v>
      </c>
      <c r="P20" s="13">
        <v>0</v>
      </c>
      <c r="Q20" s="13">
        <v>0</v>
      </c>
    </row>
    <row r="21" spans="1:17" x14ac:dyDescent="0.2">
      <c r="A21" s="7" t="s">
        <v>74</v>
      </c>
      <c r="B21" s="7" t="s">
        <v>75</v>
      </c>
      <c r="C21" s="8" t="s">
        <v>49</v>
      </c>
      <c r="D21" s="8" t="s">
        <v>24</v>
      </c>
      <c r="E21" s="8" t="s">
        <v>30</v>
      </c>
      <c r="F21" s="8" t="s">
        <v>31</v>
      </c>
      <c r="G21" s="9">
        <v>0</v>
      </c>
      <c r="H21" s="9">
        <v>350000</v>
      </c>
      <c r="I21" s="9">
        <v>0</v>
      </c>
      <c r="J21" s="10"/>
      <c r="K21" s="10"/>
      <c r="L21" s="10"/>
      <c r="M21" s="11" t="s">
        <v>27</v>
      </c>
      <c r="N21" s="12">
        <v>0</v>
      </c>
      <c r="O21" s="12">
        <v>0</v>
      </c>
      <c r="P21" s="13">
        <v>0</v>
      </c>
      <c r="Q21" s="13">
        <v>0</v>
      </c>
    </row>
    <row r="22" spans="1:17" x14ac:dyDescent="0.2">
      <c r="A22" s="7" t="s">
        <v>76</v>
      </c>
      <c r="B22" s="7" t="s">
        <v>77</v>
      </c>
      <c r="C22" s="8" t="s">
        <v>49</v>
      </c>
      <c r="D22" s="8" t="s">
        <v>24</v>
      </c>
      <c r="E22" s="8" t="s">
        <v>30</v>
      </c>
      <c r="F22" s="8" t="s">
        <v>31</v>
      </c>
      <c r="G22" s="9">
        <v>0</v>
      </c>
      <c r="H22" s="9">
        <v>362950</v>
      </c>
      <c r="I22" s="9">
        <v>0</v>
      </c>
      <c r="J22" s="10"/>
      <c r="K22" s="10"/>
      <c r="L22" s="10"/>
      <c r="M22" s="11" t="s">
        <v>27</v>
      </c>
      <c r="N22" s="12">
        <v>0</v>
      </c>
      <c r="O22" s="12">
        <v>0</v>
      </c>
      <c r="P22" s="13">
        <v>0</v>
      </c>
      <c r="Q22" s="13">
        <v>0</v>
      </c>
    </row>
    <row r="23" spans="1:17" x14ac:dyDescent="0.2">
      <c r="A23" s="7" t="s">
        <v>78</v>
      </c>
      <c r="B23" s="7" t="s">
        <v>79</v>
      </c>
      <c r="C23" s="8" t="s">
        <v>49</v>
      </c>
      <c r="D23" s="8" t="s">
        <v>24</v>
      </c>
      <c r="E23" s="8" t="s">
        <v>30</v>
      </c>
      <c r="F23" s="8" t="s">
        <v>31</v>
      </c>
      <c r="G23" s="9">
        <v>0</v>
      </c>
      <c r="H23" s="9">
        <v>120000</v>
      </c>
      <c r="I23" s="9">
        <v>0</v>
      </c>
      <c r="J23" s="10"/>
      <c r="K23" s="10"/>
      <c r="L23" s="10"/>
      <c r="M23" s="11" t="s">
        <v>27</v>
      </c>
      <c r="N23" s="12">
        <v>0</v>
      </c>
      <c r="O23" s="12">
        <v>0</v>
      </c>
      <c r="P23" s="13">
        <v>0</v>
      </c>
      <c r="Q23" s="13">
        <v>0</v>
      </c>
    </row>
    <row r="24" spans="1:17" ht="22.5" x14ac:dyDescent="0.2">
      <c r="A24" s="7" t="s">
        <v>34</v>
      </c>
      <c r="B24" s="7" t="s">
        <v>35</v>
      </c>
      <c r="C24" s="8" t="s">
        <v>49</v>
      </c>
      <c r="D24" s="8" t="s">
        <v>24</v>
      </c>
      <c r="E24" s="8" t="s">
        <v>36</v>
      </c>
      <c r="F24" s="8" t="s">
        <v>37</v>
      </c>
      <c r="G24" s="9">
        <v>0</v>
      </c>
      <c r="H24" s="9">
        <v>0</v>
      </c>
      <c r="I24" s="9">
        <v>0</v>
      </c>
      <c r="J24" s="10"/>
      <c r="K24" s="10"/>
      <c r="L24" s="10"/>
      <c r="M24" s="11" t="s">
        <v>27</v>
      </c>
      <c r="N24" s="12">
        <v>0</v>
      </c>
      <c r="O24" s="12">
        <v>0</v>
      </c>
      <c r="P24" s="13">
        <v>0</v>
      </c>
      <c r="Q24" s="13">
        <v>0</v>
      </c>
    </row>
    <row r="25" spans="1:17" x14ac:dyDescent="0.2">
      <c r="A25" s="7" t="s">
        <v>38</v>
      </c>
      <c r="B25" s="7" t="s">
        <v>39</v>
      </c>
      <c r="C25" s="8" t="s">
        <v>49</v>
      </c>
      <c r="D25" s="8" t="s">
        <v>24</v>
      </c>
      <c r="E25" s="8" t="s">
        <v>36</v>
      </c>
      <c r="F25" s="8" t="s">
        <v>37</v>
      </c>
      <c r="G25" s="9">
        <v>0</v>
      </c>
      <c r="H25" s="9">
        <v>580000</v>
      </c>
      <c r="I25" s="9">
        <v>0</v>
      </c>
      <c r="J25" s="10"/>
      <c r="K25" s="10"/>
      <c r="L25" s="10"/>
      <c r="M25" s="11" t="s">
        <v>27</v>
      </c>
      <c r="N25" s="12">
        <v>0</v>
      </c>
      <c r="O25" s="12">
        <v>0</v>
      </c>
      <c r="P25" s="13">
        <v>0</v>
      </c>
      <c r="Q25" s="13">
        <v>0</v>
      </c>
    </row>
    <row r="26" spans="1:17" x14ac:dyDescent="0.2">
      <c r="A26" s="7" t="s">
        <v>80</v>
      </c>
      <c r="B26" s="7" t="s">
        <v>81</v>
      </c>
      <c r="C26" s="8" t="s">
        <v>49</v>
      </c>
      <c r="D26" s="8" t="s">
        <v>24</v>
      </c>
      <c r="E26" s="8" t="s">
        <v>36</v>
      </c>
      <c r="F26" s="8" t="s">
        <v>37</v>
      </c>
      <c r="G26" s="9">
        <v>0</v>
      </c>
      <c r="H26" s="9">
        <v>40000</v>
      </c>
      <c r="I26" s="9">
        <v>0</v>
      </c>
      <c r="J26" s="10"/>
      <c r="K26" s="10"/>
      <c r="L26" s="10"/>
      <c r="M26" s="11" t="s">
        <v>27</v>
      </c>
      <c r="N26" s="12">
        <v>0</v>
      </c>
      <c r="O26" s="12">
        <v>0</v>
      </c>
      <c r="P26" s="13">
        <v>0</v>
      </c>
      <c r="Q26" s="13">
        <v>0</v>
      </c>
    </row>
    <row r="27" spans="1:17" x14ac:dyDescent="0.2">
      <c r="A27" s="7" t="s">
        <v>82</v>
      </c>
      <c r="B27" s="7" t="s">
        <v>83</v>
      </c>
      <c r="C27" s="8" t="s">
        <v>49</v>
      </c>
      <c r="D27" s="8" t="s">
        <v>24</v>
      </c>
      <c r="E27" s="8" t="s">
        <v>30</v>
      </c>
      <c r="F27" s="8" t="s">
        <v>31</v>
      </c>
      <c r="G27" s="9">
        <v>0</v>
      </c>
      <c r="H27" s="9">
        <v>304641</v>
      </c>
      <c r="I27" s="9">
        <v>304641</v>
      </c>
      <c r="J27" s="10"/>
      <c r="K27" s="10"/>
      <c r="L27" s="10"/>
      <c r="M27" s="11" t="s">
        <v>27</v>
      </c>
      <c r="N27" s="12">
        <v>0</v>
      </c>
      <c r="O27" s="12">
        <v>1</v>
      </c>
      <c r="P27" s="13">
        <v>0</v>
      </c>
      <c r="Q27" s="13">
        <v>0</v>
      </c>
    </row>
    <row r="28" spans="1:17" x14ac:dyDescent="0.2">
      <c r="A28" s="7" t="s">
        <v>84</v>
      </c>
      <c r="B28" s="7" t="s">
        <v>85</v>
      </c>
      <c r="C28" s="8" t="s">
        <v>49</v>
      </c>
      <c r="D28" s="8" t="s">
        <v>24</v>
      </c>
      <c r="E28" s="8" t="s">
        <v>86</v>
      </c>
      <c r="F28" s="8" t="s">
        <v>87</v>
      </c>
      <c r="G28" s="9">
        <v>0</v>
      </c>
      <c r="H28" s="9">
        <v>27800</v>
      </c>
      <c r="I28" s="9">
        <v>27800</v>
      </c>
      <c r="J28" s="10"/>
      <c r="K28" s="10"/>
      <c r="L28" s="10"/>
      <c r="M28" s="11" t="s">
        <v>27</v>
      </c>
      <c r="N28" s="12">
        <v>0</v>
      </c>
      <c r="O28" s="12">
        <v>1</v>
      </c>
      <c r="P28" s="13">
        <v>0</v>
      </c>
      <c r="Q28" s="13">
        <v>0</v>
      </c>
    </row>
    <row r="29" spans="1:17" x14ac:dyDescent="0.2">
      <c r="A29" s="7" t="s">
        <v>88</v>
      </c>
      <c r="B29" s="7" t="s">
        <v>89</v>
      </c>
      <c r="C29" s="8" t="s">
        <v>49</v>
      </c>
      <c r="D29" s="8" t="s">
        <v>24</v>
      </c>
      <c r="E29" s="8" t="s">
        <v>90</v>
      </c>
      <c r="F29" s="8" t="s">
        <v>91</v>
      </c>
      <c r="G29" s="9">
        <v>0</v>
      </c>
      <c r="H29" s="9">
        <v>1387022.29</v>
      </c>
      <c r="I29" s="9">
        <v>0</v>
      </c>
      <c r="J29" s="10"/>
      <c r="K29" s="10"/>
      <c r="L29" s="10"/>
      <c r="M29" s="11" t="s">
        <v>27</v>
      </c>
      <c r="N29" s="12">
        <v>0</v>
      </c>
      <c r="O29" s="12">
        <v>0</v>
      </c>
      <c r="P29" s="13">
        <v>0</v>
      </c>
      <c r="Q29" s="13">
        <v>0</v>
      </c>
    </row>
    <row r="30" spans="1:17" x14ac:dyDescent="0.2">
      <c r="A30" s="7" t="s">
        <v>92</v>
      </c>
      <c r="B30" s="7" t="s">
        <v>93</v>
      </c>
      <c r="C30" s="8" t="s">
        <v>49</v>
      </c>
      <c r="D30" s="8" t="s">
        <v>24</v>
      </c>
      <c r="E30" s="8" t="s">
        <v>42</v>
      </c>
      <c r="F30" s="8" t="s">
        <v>43</v>
      </c>
      <c r="G30" s="9">
        <v>0</v>
      </c>
      <c r="H30" s="9">
        <v>227500</v>
      </c>
      <c r="I30" s="9">
        <v>227500</v>
      </c>
      <c r="J30" s="10"/>
      <c r="K30" s="10"/>
      <c r="L30" s="10"/>
      <c r="M30" s="11" t="s">
        <v>27</v>
      </c>
      <c r="N30" s="12">
        <v>0</v>
      </c>
      <c r="O30" s="12">
        <v>1</v>
      </c>
      <c r="P30" s="13">
        <v>0</v>
      </c>
      <c r="Q30" s="13">
        <v>0</v>
      </c>
    </row>
    <row r="31" spans="1:17" x14ac:dyDescent="0.2">
      <c r="A31" s="7" t="s">
        <v>94</v>
      </c>
      <c r="B31" s="7" t="s">
        <v>95</v>
      </c>
      <c r="C31" s="8" t="s">
        <v>49</v>
      </c>
      <c r="D31" s="8" t="s">
        <v>24</v>
      </c>
      <c r="E31" s="8" t="s">
        <v>36</v>
      </c>
      <c r="F31" s="8" t="s">
        <v>37</v>
      </c>
      <c r="G31" s="9">
        <v>0</v>
      </c>
      <c r="H31" s="9">
        <v>7920.33</v>
      </c>
      <c r="I31" s="9">
        <v>7920.33</v>
      </c>
      <c r="J31" s="10"/>
      <c r="K31" s="10"/>
      <c r="L31" s="10"/>
      <c r="M31" s="11" t="s">
        <v>27</v>
      </c>
      <c r="N31" s="12">
        <v>0</v>
      </c>
      <c r="O31" s="12">
        <v>1</v>
      </c>
      <c r="P31" s="13">
        <v>0</v>
      </c>
      <c r="Q31" s="13">
        <v>0</v>
      </c>
    </row>
    <row r="32" spans="1:17" ht="22.5" x14ac:dyDescent="0.2">
      <c r="A32" s="7" t="s">
        <v>47</v>
      </c>
      <c r="B32" s="7" t="s">
        <v>48</v>
      </c>
      <c r="C32" s="8" t="s">
        <v>96</v>
      </c>
      <c r="D32" s="8" t="s">
        <v>24</v>
      </c>
      <c r="E32" s="8" t="s">
        <v>50</v>
      </c>
      <c r="F32" s="8" t="s">
        <v>51</v>
      </c>
      <c r="G32" s="9">
        <v>0</v>
      </c>
      <c r="H32" s="9">
        <v>7737</v>
      </c>
      <c r="I32" s="9">
        <v>0</v>
      </c>
      <c r="J32" s="10"/>
      <c r="K32" s="10"/>
      <c r="L32" s="10"/>
      <c r="M32" s="11" t="s">
        <v>27</v>
      </c>
      <c r="N32" s="12">
        <v>0</v>
      </c>
      <c r="O32" s="12">
        <v>0</v>
      </c>
      <c r="P32" s="13">
        <v>0</v>
      </c>
      <c r="Q32" s="13">
        <v>0</v>
      </c>
    </row>
    <row r="33" spans="1:17" x14ac:dyDescent="0.2">
      <c r="A33" s="7" t="s">
        <v>88</v>
      </c>
      <c r="B33" s="7" t="s">
        <v>89</v>
      </c>
      <c r="C33" s="8" t="s">
        <v>96</v>
      </c>
      <c r="D33" s="8" t="s">
        <v>24</v>
      </c>
      <c r="E33" s="8" t="s">
        <v>90</v>
      </c>
      <c r="F33" s="8" t="s">
        <v>91</v>
      </c>
      <c r="G33" s="9">
        <v>0</v>
      </c>
      <c r="H33" s="9">
        <v>70216.710000000006</v>
      </c>
      <c r="I33" s="9">
        <v>0</v>
      </c>
      <c r="J33" s="10"/>
      <c r="K33" s="10"/>
      <c r="L33" s="10"/>
      <c r="M33" s="11" t="s">
        <v>27</v>
      </c>
      <c r="N33" s="12">
        <v>0</v>
      </c>
      <c r="O33" s="12">
        <v>0</v>
      </c>
      <c r="P33" s="13">
        <v>0</v>
      </c>
      <c r="Q33" s="13">
        <v>0</v>
      </c>
    </row>
    <row r="34" spans="1:17" ht="22.5" x14ac:dyDescent="0.2">
      <c r="A34" s="7" t="s">
        <v>40</v>
      </c>
      <c r="B34" s="7" t="s">
        <v>41</v>
      </c>
      <c r="C34" s="8" t="s">
        <v>96</v>
      </c>
      <c r="D34" s="8" t="s">
        <v>24</v>
      </c>
      <c r="E34" s="8" t="s">
        <v>42</v>
      </c>
      <c r="F34" s="8" t="s">
        <v>43</v>
      </c>
      <c r="G34" s="9">
        <v>0</v>
      </c>
      <c r="H34" s="9">
        <v>3000</v>
      </c>
      <c r="I34" s="9">
        <v>0</v>
      </c>
      <c r="J34" s="10"/>
      <c r="K34" s="10"/>
      <c r="L34" s="10"/>
      <c r="M34" s="11" t="s">
        <v>27</v>
      </c>
      <c r="N34" s="12">
        <v>0</v>
      </c>
      <c r="O34" s="12">
        <v>0</v>
      </c>
      <c r="P34" s="13">
        <v>0</v>
      </c>
      <c r="Q34" s="13">
        <v>0</v>
      </c>
    </row>
    <row r="35" spans="1:17" ht="22.5" x14ac:dyDescent="0.2">
      <c r="A35" s="7" t="s">
        <v>52</v>
      </c>
      <c r="B35" s="7" t="s">
        <v>53</v>
      </c>
      <c r="C35" s="8" t="s">
        <v>97</v>
      </c>
      <c r="D35" s="8" t="s">
        <v>24</v>
      </c>
      <c r="E35" s="8" t="s">
        <v>54</v>
      </c>
      <c r="F35" s="8" t="s">
        <v>55</v>
      </c>
      <c r="G35" s="9">
        <v>0</v>
      </c>
      <c r="H35" s="9">
        <v>10317.5</v>
      </c>
      <c r="I35" s="9">
        <v>0</v>
      </c>
      <c r="J35" s="10"/>
      <c r="K35" s="10"/>
      <c r="L35" s="10"/>
      <c r="M35" s="11" t="s">
        <v>27</v>
      </c>
      <c r="N35" s="12">
        <v>0</v>
      </c>
      <c r="O35" s="12">
        <v>0</v>
      </c>
      <c r="P35" s="13">
        <v>0</v>
      </c>
      <c r="Q35" s="13">
        <v>0</v>
      </c>
    </row>
    <row r="36" spans="1:17" x14ac:dyDescent="0.2">
      <c r="A36" s="7" t="s">
        <v>60</v>
      </c>
      <c r="B36" s="7" t="s">
        <v>61</v>
      </c>
      <c r="C36" s="8" t="s">
        <v>97</v>
      </c>
      <c r="D36" s="8" t="s">
        <v>24</v>
      </c>
      <c r="E36" s="8" t="s">
        <v>30</v>
      </c>
      <c r="F36" s="8" t="s">
        <v>31</v>
      </c>
      <c r="G36" s="9">
        <v>0</v>
      </c>
      <c r="H36" s="9">
        <v>15000</v>
      </c>
      <c r="I36" s="9">
        <v>0</v>
      </c>
      <c r="J36" s="10"/>
      <c r="K36" s="10"/>
      <c r="L36" s="10"/>
      <c r="M36" s="11" t="s">
        <v>27</v>
      </c>
      <c r="N36" s="12">
        <v>0</v>
      </c>
      <c r="O36" s="12">
        <v>0</v>
      </c>
      <c r="P36" s="13">
        <v>0</v>
      </c>
      <c r="Q36" s="13">
        <v>0</v>
      </c>
    </row>
    <row r="37" spans="1:17" x14ac:dyDescent="0.2">
      <c r="A37" s="7" t="s">
        <v>32</v>
      </c>
      <c r="B37" s="7" t="s">
        <v>33</v>
      </c>
      <c r="C37" s="8" t="s">
        <v>97</v>
      </c>
      <c r="D37" s="8" t="s">
        <v>24</v>
      </c>
      <c r="E37" s="8" t="s">
        <v>30</v>
      </c>
      <c r="F37" s="8" t="s">
        <v>31</v>
      </c>
      <c r="G37" s="9">
        <v>0</v>
      </c>
      <c r="H37" s="9">
        <v>37000</v>
      </c>
      <c r="I37" s="9">
        <v>0</v>
      </c>
      <c r="J37" s="10"/>
      <c r="K37" s="10"/>
      <c r="L37" s="10"/>
      <c r="M37" s="11" t="s">
        <v>27</v>
      </c>
      <c r="N37" s="12">
        <v>0</v>
      </c>
      <c r="O37" s="12">
        <v>0</v>
      </c>
      <c r="P37" s="13">
        <v>0</v>
      </c>
      <c r="Q37" s="13">
        <v>0</v>
      </c>
    </row>
    <row r="38" spans="1:17" ht="22.5" x14ac:dyDescent="0.2">
      <c r="A38" s="7" t="s">
        <v>40</v>
      </c>
      <c r="B38" s="7" t="s">
        <v>41</v>
      </c>
      <c r="C38" s="8" t="s">
        <v>97</v>
      </c>
      <c r="D38" s="8" t="s">
        <v>24</v>
      </c>
      <c r="E38" s="8" t="s">
        <v>42</v>
      </c>
      <c r="F38" s="8" t="s">
        <v>43</v>
      </c>
      <c r="G38" s="9">
        <v>0</v>
      </c>
      <c r="H38" s="9">
        <v>18500</v>
      </c>
      <c r="I38" s="9">
        <v>0</v>
      </c>
      <c r="J38" s="10"/>
      <c r="K38" s="10"/>
      <c r="L38" s="10"/>
      <c r="M38" s="11" t="s">
        <v>27</v>
      </c>
      <c r="N38" s="12">
        <v>0</v>
      </c>
      <c r="O38" s="12">
        <v>0</v>
      </c>
      <c r="P38" s="13">
        <v>0</v>
      </c>
      <c r="Q38" s="13">
        <v>0</v>
      </c>
    </row>
    <row r="39" spans="1:17" x14ac:dyDescent="0.2">
      <c r="A39" s="7" t="s">
        <v>98</v>
      </c>
      <c r="B39" s="7" t="s">
        <v>99</v>
      </c>
      <c r="C39" s="8" t="s">
        <v>100</v>
      </c>
      <c r="D39" s="8" t="s">
        <v>24</v>
      </c>
      <c r="E39" s="8" t="s">
        <v>36</v>
      </c>
      <c r="F39" s="8" t="s">
        <v>37</v>
      </c>
      <c r="G39" s="9">
        <v>0</v>
      </c>
      <c r="H39" s="9">
        <v>3027553.6</v>
      </c>
      <c r="I39" s="9">
        <v>3027553.6</v>
      </c>
      <c r="J39" s="10"/>
      <c r="K39" s="10"/>
      <c r="L39" s="10"/>
      <c r="M39" s="11" t="s">
        <v>27</v>
      </c>
      <c r="N39" s="12">
        <v>0</v>
      </c>
      <c r="O39" s="12">
        <v>1</v>
      </c>
      <c r="P39" s="13">
        <v>0</v>
      </c>
      <c r="Q39" s="13">
        <v>0</v>
      </c>
    </row>
    <row r="40" spans="1:17" x14ac:dyDescent="0.2">
      <c r="A40" s="7" t="s">
        <v>101</v>
      </c>
      <c r="B40" s="7" t="s">
        <v>102</v>
      </c>
      <c r="C40" s="8" t="s">
        <v>100</v>
      </c>
      <c r="D40" s="8" t="s">
        <v>24</v>
      </c>
      <c r="E40" s="8" t="s">
        <v>30</v>
      </c>
      <c r="F40" s="8" t="s">
        <v>31</v>
      </c>
      <c r="G40" s="9">
        <v>0</v>
      </c>
      <c r="H40" s="9">
        <v>81000</v>
      </c>
      <c r="I40" s="9">
        <v>0</v>
      </c>
      <c r="J40" s="10"/>
      <c r="K40" s="10"/>
      <c r="L40" s="10"/>
      <c r="M40" s="11" t="s">
        <v>27</v>
      </c>
      <c r="N40" s="12">
        <v>0</v>
      </c>
      <c r="O40" s="12">
        <v>0</v>
      </c>
      <c r="P40" s="13">
        <v>0</v>
      </c>
      <c r="Q40" s="13">
        <v>0</v>
      </c>
    </row>
    <row r="41" spans="1:17" ht="22.5" x14ac:dyDescent="0.2">
      <c r="A41" s="7" t="s">
        <v>34</v>
      </c>
      <c r="B41" s="7" t="s">
        <v>35</v>
      </c>
      <c r="C41" s="8" t="s">
        <v>100</v>
      </c>
      <c r="D41" s="8" t="s">
        <v>24</v>
      </c>
      <c r="E41" s="8" t="s">
        <v>36</v>
      </c>
      <c r="F41" s="8" t="s">
        <v>37</v>
      </c>
      <c r="G41" s="9">
        <v>0</v>
      </c>
      <c r="H41" s="9">
        <v>0</v>
      </c>
      <c r="I41" s="9">
        <v>0</v>
      </c>
      <c r="J41" s="10"/>
      <c r="K41" s="10"/>
      <c r="L41" s="10"/>
      <c r="M41" s="11" t="s">
        <v>27</v>
      </c>
      <c r="N41" s="12">
        <v>0</v>
      </c>
      <c r="O41" s="12">
        <v>0</v>
      </c>
      <c r="P41" s="13">
        <v>0</v>
      </c>
      <c r="Q41" s="13">
        <v>0</v>
      </c>
    </row>
    <row r="42" spans="1:17" x14ac:dyDescent="0.2">
      <c r="A42" s="7" t="s">
        <v>38</v>
      </c>
      <c r="B42" s="7" t="s">
        <v>39</v>
      </c>
      <c r="C42" s="8" t="s">
        <v>100</v>
      </c>
      <c r="D42" s="8" t="s">
        <v>24</v>
      </c>
      <c r="E42" s="8" t="s">
        <v>36</v>
      </c>
      <c r="F42" s="8" t="s">
        <v>37</v>
      </c>
      <c r="G42" s="9">
        <v>0</v>
      </c>
      <c r="H42" s="9">
        <v>80000</v>
      </c>
      <c r="I42" s="9">
        <v>0</v>
      </c>
      <c r="J42" s="10"/>
      <c r="K42" s="10"/>
      <c r="L42" s="10"/>
      <c r="M42" s="11" t="s">
        <v>27</v>
      </c>
      <c r="N42" s="12">
        <v>0</v>
      </c>
      <c r="O42" s="12">
        <v>0</v>
      </c>
      <c r="P42" s="13">
        <v>0</v>
      </c>
      <c r="Q42" s="13">
        <v>0</v>
      </c>
    </row>
    <row r="43" spans="1:17" ht="22.5" x14ac:dyDescent="0.2">
      <c r="A43" s="7" t="s">
        <v>47</v>
      </c>
      <c r="B43" s="7" t="s">
        <v>48</v>
      </c>
      <c r="C43" s="8" t="s">
        <v>103</v>
      </c>
      <c r="D43" s="8" t="s">
        <v>24</v>
      </c>
      <c r="E43" s="8" t="s">
        <v>50</v>
      </c>
      <c r="F43" s="8" t="s">
        <v>51</v>
      </c>
      <c r="G43" s="9">
        <v>0</v>
      </c>
      <c r="H43" s="9">
        <v>2631578.25</v>
      </c>
      <c r="I43" s="9">
        <v>0</v>
      </c>
      <c r="J43" s="10"/>
      <c r="K43" s="10"/>
      <c r="L43" s="10"/>
      <c r="M43" s="11" t="s">
        <v>27</v>
      </c>
      <c r="N43" s="12">
        <v>0</v>
      </c>
      <c r="O43" s="12">
        <v>0</v>
      </c>
      <c r="P43" s="13">
        <v>0</v>
      </c>
      <c r="Q43" s="13">
        <v>0</v>
      </c>
    </row>
    <row r="44" spans="1:17" ht="22.5" x14ac:dyDescent="0.2">
      <c r="A44" s="7" t="s">
        <v>104</v>
      </c>
      <c r="B44" s="7" t="s">
        <v>105</v>
      </c>
      <c r="C44" s="8" t="s">
        <v>103</v>
      </c>
      <c r="D44" s="8" t="s">
        <v>24</v>
      </c>
      <c r="E44" s="8" t="s">
        <v>106</v>
      </c>
      <c r="F44" s="8" t="s">
        <v>107</v>
      </c>
      <c r="G44" s="9">
        <v>0</v>
      </c>
      <c r="H44" s="9">
        <v>105963</v>
      </c>
      <c r="I44" s="9">
        <v>0</v>
      </c>
      <c r="J44" s="10"/>
      <c r="K44" s="10"/>
      <c r="L44" s="10"/>
      <c r="M44" s="11" t="s">
        <v>27</v>
      </c>
      <c r="N44" s="12">
        <v>0</v>
      </c>
      <c r="O44" s="12">
        <v>0</v>
      </c>
      <c r="P44" s="13">
        <v>0</v>
      </c>
      <c r="Q44" s="13">
        <v>0</v>
      </c>
    </row>
    <row r="45" spans="1:17" x14ac:dyDescent="0.2">
      <c r="A45" s="7" t="s">
        <v>108</v>
      </c>
      <c r="B45" s="7" t="s">
        <v>109</v>
      </c>
      <c r="C45" s="8" t="s">
        <v>103</v>
      </c>
      <c r="D45" s="8" t="s">
        <v>24</v>
      </c>
      <c r="E45" s="8" t="s">
        <v>106</v>
      </c>
      <c r="F45" s="8" t="s">
        <v>107</v>
      </c>
      <c r="G45" s="9">
        <v>0</v>
      </c>
      <c r="H45" s="9">
        <v>2305186.67</v>
      </c>
      <c r="I45" s="9">
        <v>0</v>
      </c>
      <c r="J45" s="10"/>
      <c r="K45" s="10"/>
      <c r="L45" s="10"/>
      <c r="M45" s="11" t="s">
        <v>27</v>
      </c>
      <c r="N45" s="12">
        <v>0</v>
      </c>
      <c r="O45" s="12">
        <v>0</v>
      </c>
      <c r="P45" s="13">
        <v>0</v>
      </c>
      <c r="Q45" s="13">
        <v>0</v>
      </c>
    </row>
    <row r="46" spans="1:17" x14ac:dyDescent="0.2">
      <c r="A46" s="7" t="s">
        <v>110</v>
      </c>
      <c r="B46" s="7" t="s">
        <v>111</v>
      </c>
      <c r="C46" s="8" t="s">
        <v>103</v>
      </c>
      <c r="D46" s="8" t="s">
        <v>24</v>
      </c>
      <c r="E46" s="8" t="s">
        <v>112</v>
      </c>
      <c r="F46" s="8" t="s">
        <v>113</v>
      </c>
      <c r="G46" s="9">
        <v>0</v>
      </c>
      <c r="H46" s="9">
        <v>2549452</v>
      </c>
      <c r="I46" s="9">
        <v>0</v>
      </c>
      <c r="J46" s="10"/>
      <c r="K46" s="10"/>
      <c r="L46" s="10"/>
      <c r="M46" s="11" t="s">
        <v>27</v>
      </c>
      <c r="N46" s="12">
        <v>0</v>
      </c>
      <c r="O46" s="12">
        <v>0</v>
      </c>
      <c r="P46" s="13">
        <v>0</v>
      </c>
      <c r="Q46" s="13">
        <v>0</v>
      </c>
    </row>
    <row r="47" spans="1:17" x14ac:dyDescent="0.2">
      <c r="A47" s="7" t="s">
        <v>60</v>
      </c>
      <c r="B47" s="7" t="s">
        <v>61</v>
      </c>
      <c r="C47" s="8" t="s">
        <v>103</v>
      </c>
      <c r="D47" s="8" t="s">
        <v>24</v>
      </c>
      <c r="E47" s="8" t="s">
        <v>30</v>
      </c>
      <c r="F47" s="8" t="s">
        <v>31</v>
      </c>
      <c r="G47" s="9">
        <v>0</v>
      </c>
      <c r="H47" s="9">
        <v>218100</v>
      </c>
      <c r="I47" s="9">
        <v>0</v>
      </c>
      <c r="J47" s="10"/>
      <c r="K47" s="10"/>
      <c r="L47" s="10"/>
      <c r="M47" s="11" t="s">
        <v>27</v>
      </c>
      <c r="N47" s="12">
        <v>0</v>
      </c>
      <c r="O47" s="12">
        <v>0</v>
      </c>
      <c r="P47" s="13">
        <v>0</v>
      </c>
      <c r="Q47" s="13">
        <v>0</v>
      </c>
    </row>
    <row r="48" spans="1:17" x14ac:dyDescent="0.2">
      <c r="A48" s="7" t="s">
        <v>101</v>
      </c>
      <c r="B48" s="7" t="s">
        <v>102</v>
      </c>
      <c r="C48" s="8" t="s">
        <v>103</v>
      </c>
      <c r="D48" s="8" t="s">
        <v>24</v>
      </c>
      <c r="E48" s="8" t="s">
        <v>30</v>
      </c>
      <c r="F48" s="8" t="s">
        <v>31</v>
      </c>
      <c r="G48" s="9">
        <v>0</v>
      </c>
      <c r="H48" s="9">
        <v>55000</v>
      </c>
      <c r="I48" s="9">
        <v>0</v>
      </c>
      <c r="J48" s="10"/>
      <c r="K48" s="10"/>
      <c r="L48" s="10"/>
      <c r="M48" s="11" t="s">
        <v>27</v>
      </c>
      <c r="N48" s="12">
        <v>0</v>
      </c>
      <c r="O48" s="12">
        <v>0</v>
      </c>
      <c r="P48" s="13">
        <v>0</v>
      </c>
      <c r="Q48" s="13">
        <v>0</v>
      </c>
    </row>
    <row r="49" spans="1:17" x14ac:dyDescent="0.2">
      <c r="A49" s="7" t="s">
        <v>44</v>
      </c>
      <c r="B49" s="7" t="s">
        <v>45</v>
      </c>
      <c r="C49" s="8" t="s">
        <v>103</v>
      </c>
      <c r="D49" s="8" t="s">
        <v>24</v>
      </c>
      <c r="E49" s="8" t="s">
        <v>30</v>
      </c>
      <c r="F49" s="8" t="s">
        <v>31</v>
      </c>
      <c r="G49" s="9">
        <v>0</v>
      </c>
      <c r="H49" s="9">
        <v>568800</v>
      </c>
      <c r="I49" s="9">
        <v>0</v>
      </c>
      <c r="J49" s="10"/>
      <c r="K49" s="10"/>
      <c r="L49" s="10"/>
      <c r="M49" s="11" t="s">
        <v>27</v>
      </c>
      <c r="N49" s="12">
        <v>0</v>
      </c>
      <c r="O49" s="12">
        <v>0</v>
      </c>
      <c r="P49" s="13">
        <v>0</v>
      </c>
      <c r="Q49" s="13">
        <v>0</v>
      </c>
    </row>
    <row r="50" spans="1:17" x14ac:dyDescent="0.2">
      <c r="A50" s="7" t="s">
        <v>114</v>
      </c>
      <c r="B50" s="7" t="s">
        <v>115</v>
      </c>
      <c r="C50" s="8" t="s">
        <v>103</v>
      </c>
      <c r="D50" s="8" t="s">
        <v>24</v>
      </c>
      <c r="E50" s="8" t="s">
        <v>30</v>
      </c>
      <c r="F50" s="8" t="s">
        <v>31</v>
      </c>
      <c r="G50" s="9">
        <v>0</v>
      </c>
      <c r="H50" s="9">
        <v>104000</v>
      </c>
      <c r="I50" s="9">
        <v>0</v>
      </c>
      <c r="J50" s="10"/>
      <c r="K50" s="10"/>
      <c r="L50" s="10"/>
      <c r="M50" s="11" t="s">
        <v>27</v>
      </c>
      <c r="N50" s="12">
        <v>0</v>
      </c>
      <c r="O50" s="12">
        <v>0</v>
      </c>
      <c r="P50" s="13">
        <v>0</v>
      </c>
      <c r="Q50" s="13">
        <v>0</v>
      </c>
    </row>
    <row r="51" spans="1:17" x14ac:dyDescent="0.2">
      <c r="A51" s="7" t="s">
        <v>80</v>
      </c>
      <c r="B51" s="7" t="s">
        <v>81</v>
      </c>
      <c r="C51" s="8" t="s">
        <v>103</v>
      </c>
      <c r="D51" s="8" t="s">
        <v>24</v>
      </c>
      <c r="E51" s="8" t="s">
        <v>36</v>
      </c>
      <c r="F51" s="8" t="s">
        <v>37</v>
      </c>
      <c r="G51" s="9">
        <v>0</v>
      </c>
      <c r="H51" s="9">
        <v>19000</v>
      </c>
      <c r="I51" s="9">
        <v>0</v>
      </c>
      <c r="J51" s="10"/>
      <c r="K51" s="10"/>
      <c r="L51" s="10"/>
      <c r="M51" s="11" t="s">
        <v>27</v>
      </c>
      <c r="N51" s="12">
        <v>0</v>
      </c>
      <c r="O51" s="12">
        <v>0</v>
      </c>
      <c r="P51" s="13">
        <v>0</v>
      </c>
      <c r="Q51" s="13">
        <v>0</v>
      </c>
    </row>
    <row r="52" spans="1:17" x14ac:dyDescent="0.2">
      <c r="A52" s="7" t="s">
        <v>116</v>
      </c>
      <c r="B52" s="7" t="s">
        <v>117</v>
      </c>
      <c r="C52" s="8" t="s">
        <v>103</v>
      </c>
      <c r="D52" s="8" t="s">
        <v>24</v>
      </c>
      <c r="E52" s="8" t="s">
        <v>30</v>
      </c>
      <c r="F52" s="8" t="s">
        <v>31</v>
      </c>
      <c r="G52" s="9">
        <v>7000000</v>
      </c>
      <c r="H52" s="9">
        <v>4583556.72</v>
      </c>
      <c r="I52" s="9">
        <v>0</v>
      </c>
      <c r="J52" s="10"/>
      <c r="K52" s="10"/>
      <c r="L52" s="10"/>
      <c r="M52" s="11" t="s">
        <v>27</v>
      </c>
      <c r="N52" s="12">
        <v>0</v>
      </c>
      <c r="O52" s="12">
        <v>0</v>
      </c>
      <c r="P52" s="13">
        <v>0</v>
      </c>
      <c r="Q52" s="13">
        <v>0</v>
      </c>
    </row>
    <row r="53" spans="1:17" x14ac:dyDescent="0.2">
      <c r="A53" s="7" t="s">
        <v>60</v>
      </c>
      <c r="B53" s="7" t="s">
        <v>61</v>
      </c>
      <c r="C53" s="8" t="s">
        <v>118</v>
      </c>
      <c r="D53" s="8" t="s">
        <v>24</v>
      </c>
      <c r="E53" s="8" t="s">
        <v>30</v>
      </c>
      <c r="F53" s="8" t="s">
        <v>31</v>
      </c>
      <c r="G53" s="9">
        <v>0</v>
      </c>
      <c r="H53" s="9">
        <v>534600</v>
      </c>
      <c r="I53" s="9">
        <v>0</v>
      </c>
      <c r="J53" s="10"/>
      <c r="K53" s="10"/>
      <c r="L53" s="10"/>
      <c r="M53" s="11" t="s">
        <v>27</v>
      </c>
      <c r="N53" s="12">
        <v>0</v>
      </c>
      <c r="O53" s="12">
        <v>0</v>
      </c>
      <c r="P53" s="13">
        <v>0</v>
      </c>
      <c r="Q53" s="13">
        <v>0</v>
      </c>
    </row>
    <row r="54" spans="1:17" x14ac:dyDescent="0.2">
      <c r="A54" s="7" t="s">
        <v>66</v>
      </c>
      <c r="B54" s="7" t="s">
        <v>67</v>
      </c>
      <c r="C54" s="8" t="s">
        <v>118</v>
      </c>
      <c r="D54" s="8" t="s">
        <v>24</v>
      </c>
      <c r="E54" s="8" t="s">
        <v>30</v>
      </c>
      <c r="F54" s="8" t="s">
        <v>31</v>
      </c>
      <c r="G54" s="9">
        <v>0</v>
      </c>
      <c r="H54" s="9">
        <v>7200000</v>
      </c>
      <c r="I54" s="9">
        <v>0</v>
      </c>
      <c r="J54" s="10"/>
      <c r="K54" s="10"/>
      <c r="L54" s="10"/>
      <c r="M54" s="11" t="s">
        <v>27</v>
      </c>
      <c r="N54" s="12">
        <v>0</v>
      </c>
      <c r="O54" s="12">
        <v>0</v>
      </c>
      <c r="P54" s="13">
        <v>0</v>
      </c>
      <c r="Q54" s="13">
        <v>0</v>
      </c>
    </row>
    <row r="55" spans="1:17" x14ac:dyDescent="0.2">
      <c r="A55" s="7" t="s">
        <v>114</v>
      </c>
      <c r="B55" s="7" t="s">
        <v>115</v>
      </c>
      <c r="C55" s="8" t="s">
        <v>118</v>
      </c>
      <c r="D55" s="8" t="s">
        <v>24</v>
      </c>
      <c r="E55" s="8" t="s">
        <v>30</v>
      </c>
      <c r="F55" s="8" t="s">
        <v>31</v>
      </c>
      <c r="G55" s="9">
        <v>0</v>
      </c>
      <c r="H55" s="9">
        <v>75000</v>
      </c>
      <c r="I55" s="9">
        <v>0</v>
      </c>
      <c r="J55" s="10"/>
      <c r="K55" s="10"/>
      <c r="L55" s="10"/>
      <c r="M55" s="11" t="s">
        <v>27</v>
      </c>
      <c r="N55" s="12">
        <v>0</v>
      </c>
      <c r="O55" s="12">
        <v>0</v>
      </c>
      <c r="P55" s="13">
        <v>0</v>
      </c>
      <c r="Q55" s="13">
        <v>0</v>
      </c>
    </row>
    <row r="56" spans="1:17" x14ac:dyDescent="0.2">
      <c r="A56" s="7" t="s">
        <v>28</v>
      </c>
      <c r="B56" s="7" t="s">
        <v>29</v>
      </c>
      <c r="C56" s="8" t="s">
        <v>119</v>
      </c>
      <c r="D56" s="8" t="s">
        <v>24</v>
      </c>
      <c r="E56" s="8" t="s">
        <v>30</v>
      </c>
      <c r="F56" s="8" t="s">
        <v>31</v>
      </c>
      <c r="G56" s="9">
        <v>0</v>
      </c>
      <c r="H56" s="9">
        <v>2200000</v>
      </c>
      <c r="I56" s="9">
        <v>0</v>
      </c>
      <c r="J56" s="10"/>
      <c r="K56" s="10"/>
      <c r="L56" s="10"/>
      <c r="M56" s="11" t="s">
        <v>27</v>
      </c>
      <c r="N56" s="12">
        <v>0</v>
      </c>
      <c r="O56" s="12">
        <v>0</v>
      </c>
      <c r="P56" s="13">
        <v>0</v>
      </c>
      <c r="Q56" s="13">
        <v>0</v>
      </c>
    </row>
    <row r="57" spans="1:17" x14ac:dyDescent="0.2">
      <c r="A57" s="7" t="s">
        <v>114</v>
      </c>
      <c r="B57" s="7" t="s">
        <v>115</v>
      </c>
      <c r="C57" s="8" t="s">
        <v>119</v>
      </c>
      <c r="D57" s="8" t="s">
        <v>24</v>
      </c>
      <c r="E57" s="8" t="s">
        <v>30</v>
      </c>
      <c r="F57" s="8" t="s">
        <v>31</v>
      </c>
      <c r="G57" s="9">
        <v>0</v>
      </c>
      <c r="H57" s="9">
        <v>550000</v>
      </c>
      <c r="I57" s="9">
        <v>0</v>
      </c>
      <c r="J57" s="10"/>
      <c r="K57" s="10"/>
      <c r="L57" s="10"/>
      <c r="M57" s="11" t="s">
        <v>27</v>
      </c>
      <c r="N57" s="12">
        <v>0</v>
      </c>
      <c r="O57" s="12">
        <v>0</v>
      </c>
      <c r="P57" s="13">
        <v>0</v>
      </c>
      <c r="Q57" s="13">
        <v>0</v>
      </c>
    </row>
    <row r="58" spans="1:17" x14ac:dyDescent="0.2">
      <c r="A58" s="7" t="s">
        <v>74</v>
      </c>
      <c r="B58" s="7" t="s">
        <v>75</v>
      </c>
      <c r="C58" s="8" t="s">
        <v>119</v>
      </c>
      <c r="D58" s="8" t="s">
        <v>24</v>
      </c>
      <c r="E58" s="8" t="s">
        <v>30</v>
      </c>
      <c r="F58" s="8" t="s">
        <v>31</v>
      </c>
      <c r="G58" s="9">
        <v>0</v>
      </c>
      <c r="H58" s="9">
        <v>3450000</v>
      </c>
      <c r="I58" s="9">
        <v>0</v>
      </c>
      <c r="J58" s="10"/>
      <c r="K58" s="10"/>
      <c r="L58" s="10"/>
      <c r="M58" s="11" t="s">
        <v>27</v>
      </c>
      <c r="N58" s="12">
        <v>0</v>
      </c>
      <c r="O58" s="12">
        <v>0</v>
      </c>
      <c r="P58" s="13">
        <v>0</v>
      </c>
      <c r="Q58" s="13">
        <v>0</v>
      </c>
    </row>
    <row r="59" spans="1:17" x14ac:dyDescent="0.2">
      <c r="A59" s="7" t="s">
        <v>76</v>
      </c>
      <c r="B59" s="7" t="s">
        <v>77</v>
      </c>
      <c r="C59" s="8" t="s">
        <v>119</v>
      </c>
      <c r="D59" s="8" t="s">
        <v>24</v>
      </c>
      <c r="E59" s="8" t="s">
        <v>30</v>
      </c>
      <c r="F59" s="8" t="s">
        <v>31</v>
      </c>
      <c r="G59" s="9">
        <v>0</v>
      </c>
      <c r="H59" s="9">
        <v>990000</v>
      </c>
      <c r="I59" s="9">
        <v>0</v>
      </c>
      <c r="J59" s="10"/>
      <c r="K59" s="10"/>
      <c r="L59" s="10"/>
      <c r="M59" s="11" t="s">
        <v>27</v>
      </c>
      <c r="N59" s="12">
        <v>0</v>
      </c>
      <c r="O59" s="12">
        <v>0</v>
      </c>
      <c r="P59" s="13">
        <v>0</v>
      </c>
      <c r="Q59" s="13">
        <v>0</v>
      </c>
    </row>
    <row r="60" spans="1:17" ht="22.5" x14ac:dyDescent="0.2">
      <c r="A60" s="7" t="s">
        <v>47</v>
      </c>
      <c r="B60" s="7" t="s">
        <v>48</v>
      </c>
      <c r="C60" s="8" t="s">
        <v>120</v>
      </c>
      <c r="D60" s="8" t="s">
        <v>24</v>
      </c>
      <c r="E60" s="8" t="s">
        <v>50</v>
      </c>
      <c r="F60" s="8" t="s">
        <v>51</v>
      </c>
      <c r="G60" s="9">
        <v>0</v>
      </c>
      <c r="H60" s="9">
        <v>42046</v>
      </c>
      <c r="I60" s="9">
        <v>0</v>
      </c>
      <c r="J60" s="10"/>
      <c r="K60" s="10"/>
      <c r="L60" s="10"/>
      <c r="M60" s="11" t="s">
        <v>27</v>
      </c>
      <c r="N60" s="12">
        <v>0</v>
      </c>
      <c r="O60" s="12">
        <v>0</v>
      </c>
      <c r="P60" s="13">
        <v>0</v>
      </c>
      <c r="Q60" s="13">
        <v>0</v>
      </c>
    </row>
    <row r="61" spans="1:17" x14ac:dyDescent="0.2">
      <c r="A61" s="7" t="s">
        <v>121</v>
      </c>
      <c r="B61" s="7" t="s">
        <v>122</v>
      </c>
      <c r="C61" s="8" t="s">
        <v>123</v>
      </c>
      <c r="D61" s="8" t="s">
        <v>24</v>
      </c>
      <c r="E61" s="8" t="s">
        <v>90</v>
      </c>
      <c r="F61" s="8" t="s">
        <v>91</v>
      </c>
      <c r="G61" s="9">
        <v>0</v>
      </c>
      <c r="H61" s="9">
        <v>138995.95000000001</v>
      </c>
      <c r="I61" s="9">
        <v>138995.95000000001</v>
      </c>
      <c r="J61" s="10"/>
      <c r="K61" s="10"/>
      <c r="L61" s="10"/>
      <c r="M61" s="11" t="s">
        <v>27</v>
      </c>
      <c r="N61" s="12">
        <v>0</v>
      </c>
      <c r="O61" s="12">
        <v>1</v>
      </c>
      <c r="P61" s="13">
        <v>0</v>
      </c>
      <c r="Q61" s="13">
        <v>0</v>
      </c>
    </row>
    <row r="62" spans="1:17" ht="22.5" x14ac:dyDescent="0.2">
      <c r="A62" s="7" t="s">
        <v>47</v>
      </c>
      <c r="B62" s="7" t="s">
        <v>48</v>
      </c>
      <c r="C62" s="8" t="s">
        <v>124</v>
      </c>
      <c r="D62" s="8" t="s">
        <v>24</v>
      </c>
      <c r="E62" s="8" t="s">
        <v>50</v>
      </c>
      <c r="F62" s="8" t="s">
        <v>51</v>
      </c>
      <c r="G62" s="9">
        <v>0</v>
      </c>
      <c r="H62" s="9">
        <v>57420</v>
      </c>
      <c r="I62" s="9">
        <v>0</v>
      </c>
      <c r="J62" s="10"/>
      <c r="K62" s="10"/>
      <c r="L62" s="10"/>
      <c r="M62" s="11" t="s">
        <v>27</v>
      </c>
      <c r="N62" s="12">
        <v>0</v>
      </c>
      <c r="O62" s="12">
        <v>0</v>
      </c>
      <c r="P62" s="13">
        <v>0</v>
      </c>
      <c r="Q62" s="13">
        <v>0</v>
      </c>
    </row>
    <row r="63" spans="1:17" x14ac:dyDescent="0.2">
      <c r="A63" s="7" t="s">
        <v>101</v>
      </c>
      <c r="B63" s="7" t="s">
        <v>102</v>
      </c>
      <c r="C63" s="8" t="s">
        <v>124</v>
      </c>
      <c r="D63" s="8" t="s">
        <v>24</v>
      </c>
      <c r="E63" s="8" t="s">
        <v>30</v>
      </c>
      <c r="F63" s="8" t="s">
        <v>31</v>
      </c>
      <c r="G63" s="9">
        <v>0</v>
      </c>
      <c r="H63" s="9">
        <v>1000</v>
      </c>
      <c r="I63" s="9">
        <v>0</v>
      </c>
      <c r="J63" s="10"/>
      <c r="K63" s="10"/>
      <c r="L63" s="10"/>
      <c r="M63" s="11" t="s">
        <v>27</v>
      </c>
      <c r="N63" s="12">
        <v>0</v>
      </c>
      <c r="O63" s="12">
        <v>0</v>
      </c>
      <c r="P63" s="13">
        <v>0</v>
      </c>
      <c r="Q63" s="13">
        <v>0</v>
      </c>
    </row>
    <row r="64" spans="1:17" x14ac:dyDescent="0.2">
      <c r="A64" s="7" t="s">
        <v>125</v>
      </c>
      <c r="B64" s="7" t="s">
        <v>126</v>
      </c>
      <c r="C64" s="8" t="s">
        <v>124</v>
      </c>
      <c r="D64" s="8" t="s">
        <v>24</v>
      </c>
      <c r="E64" s="8" t="s">
        <v>30</v>
      </c>
      <c r="F64" s="8" t="s">
        <v>31</v>
      </c>
      <c r="G64" s="9">
        <v>0</v>
      </c>
      <c r="H64" s="9">
        <v>234825.35</v>
      </c>
      <c r="I64" s="9">
        <v>0</v>
      </c>
      <c r="J64" s="10"/>
      <c r="K64" s="10"/>
      <c r="L64" s="10"/>
      <c r="M64" s="11" t="s">
        <v>27</v>
      </c>
      <c r="N64" s="12">
        <v>0</v>
      </c>
      <c r="O64" s="12">
        <v>0</v>
      </c>
      <c r="P64" s="13">
        <v>0</v>
      </c>
      <c r="Q64" s="13">
        <v>0</v>
      </c>
    </row>
    <row r="65" spans="1:17" x14ac:dyDescent="0.2">
      <c r="A65" s="7" t="s">
        <v>127</v>
      </c>
      <c r="B65" s="7" t="s">
        <v>128</v>
      </c>
      <c r="C65" s="8" t="s">
        <v>129</v>
      </c>
      <c r="D65" s="8" t="s">
        <v>24</v>
      </c>
      <c r="E65" s="8" t="s">
        <v>130</v>
      </c>
      <c r="F65" s="8" t="s">
        <v>131</v>
      </c>
      <c r="G65" s="9">
        <v>0</v>
      </c>
      <c r="H65" s="9">
        <v>21589.74</v>
      </c>
      <c r="I65" s="9">
        <v>21589.74</v>
      </c>
      <c r="J65" s="10"/>
      <c r="K65" s="10"/>
      <c r="L65" s="10"/>
      <c r="M65" s="11" t="s">
        <v>27</v>
      </c>
      <c r="N65" s="12">
        <v>0</v>
      </c>
      <c r="O65" s="12">
        <v>1</v>
      </c>
      <c r="P65" s="13">
        <v>0</v>
      </c>
      <c r="Q65" s="13">
        <v>0</v>
      </c>
    </row>
    <row r="66" spans="1:17" ht="22.5" x14ac:dyDescent="0.2">
      <c r="A66" s="7" t="s">
        <v>52</v>
      </c>
      <c r="B66" s="7" t="s">
        <v>53</v>
      </c>
      <c r="C66" s="8" t="s">
        <v>129</v>
      </c>
      <c r="D66" s="8" t="s">
        <v>24</v>
      </c>
      <c r="E66" s="8" t="s">
        <v>54</v>
      </c>
      <c r="F66" s="8" t="s">
        <v>55</v>
      </c>
      <c r="G66" s="9">
        <v>0</v>
      </c>
      <c r="H66" s="9">
        <v>30561.7</v>
      </c>
      <c r="I66" s="9">
        <v>0</v>
      </c>
      <c r="J66" s="10"/>
      <c r="K66" s="10"/>
      <c r="L66" s="10"/>
      <c r="M66" s="11" t="s">
        <v>27</v>
      </c>
      <c r="N66" s="12">
        <v>0</v>
      </c>
      <c r="O66" s="12">
        <v>0</v>
      </c>
      <c r="P66" s="13">
        <v>0</v>
      </c>
      <c r="Q66" s="13">
        <v>0</v>
      </c>
    </row>
    <row r="67" spans="1:17" ht="22.5" x14ac:dyDescent="0.2">
      <c r="A67" s="7" t="s">
        <v>104</v>
      </c>
      <c r="B67" s="7" t="s">
        <v>105</v>
      </c>
      <c r="C67" s="8" t="s">
        <v>132</v>
      </c>
      <c r="D67" s="8" t="s">
        <v>24</v>
      </c>
      <c r="E67" s="8" t="s">
        <v>106</v>
      </c>
      <c r="F67" s="8" t="s">
        <v>107</v>
      </c>
      <c r="G67" s="9">
        <v>0</v>
      </c>
      <c r="H67" s="9">
        <v>35000</v>
      </c>
      <c r="I67" s="9">
        <v>0</v>
      </c>
      <c r="J67" s="10"/>
      <c r="K67" s="10"/>
      <c r="L67" s="10"/>
      <c r="M67" s="11" t="s">
        <v>27</v>
      </c>
      <c r="N67" s="12">
        <v>0</v>
      </c>
      <c r="O67" s="12">
        <v>0</v>
      </c>
      <c r="P67" s="13">
        <v>0</v>
      </c>
      <c r="Q67" s="13">
        <v>0</v>
      </c>
    </row>
    <row r="68" spans="1:17" ht="22.5" x14ac:dyDescent="0.2">
      <c r="A68" s="7" t="s">
        <v>133</v>
      </c>
      <c r="B68" s="7" t="s">
        <v>134</v>
      </c>
      <c r="C68" s="8" t="s">
        <v>132</v>
      </c>
      <c r="D68" s="8" t="s">
        <v>24</v>
      </c>
      <c r="E68" s="8" t="s">
        <v>135</v>
      </c>
      <c r="F68" s="8" t="s">
        <v>136</v>
      </c>
      <c r="G68" s="9">
        <v>0</v>
      </c>
      <c r="H68" s="9">
        <v>12000</v>
      </c>
      <c r="I68" s="9">
        <v>0</v>
      </c>
      <c r="J68" s="10"/>
      <c r="K68" s="10"/>
      <c r="L68" s="10"/>
      <c r="M68" s="11" t="s">
        <v>27</v>
      </c>
      <c r="N68" s="12">
        <v>0</v>
      </c>
      <c r="O68" s="12">
        <v>0</v>
      </c>
      <c r="P68" s="13">
        <v>0</v>
      </c>
      <c r="Q68" s="13">
        <v>0</v>
      </c>
    </row>
    <row r="69" spans="1:17" x14ac:dyDescent="0.2">
      <c r="A69" s="7" t="s">
        <v>137</v>
      </c>
      <c r="B69" s="7" t="s">
        <v>138</v>
      </c>
      <c r="C69" s="8" t="s">
        <v>132</v>
      </c>
      <c r="D69" s="8" t="s">
        <v>24</v>
      </c>
      <c r="E69" s="8" t="s">
        <v>58</v>
      </c>
      <c r="F69" s="8" t="s">
        <v>59</v>
      </c>
      <c r="G69" s="9">
        <v>0</v>
      </c>
      <c r="H69" s="9">
        <v>44330</v>
      </c>
      <c r="I69" s="9">
        <v>44330</v>
      </c>
      <c r="J69" s="10"/>
      <c r="K69" s="10"/>
      <c r="L69" s="10"/>
      <c r="M69" s="11" t="s">
        <v>27</v>
      </c>
      <c r="N69" s="12">
        <v>0</v>
      </c>
      <c r="O69" s="12">
        <v>1</v>
      </c>
      <c r="P69" s="13">
        <v>0</v>
      </c>
      <c r="Q69" s="13">
        <v>0</v>
      </c>
    </row>
    <row r="70" spans="1:17" x14ac:dyDescent="0.2">
      <c r="A70" s="7" t="s">
        <v>56</v>
      </c>
      <c r="B70" s="7" t="s">
        <v>57</v>
      </c>
      <c r="C70" s="8" t="s">
        <v>132</v>
      </c>
      <c r="D70" s="8" t="s">
        <v>24</v>
      </c>
      <c r="E70" s="8" t="s">
        <v>58</v>
      </c>
      <c r="F70" s="8" t="s">
        <v>59</v>
      </c>
      <c r="G70" s="9">
        <v>0</v>
      </c>
      <c r="H70" s="9">
        <v>1320</v>
      </c>
      <c r="I70" s="9">
        <v>0</v>
      </c>
      <c r="J70" s="10"/>
      <c r="K70" s="10"/>
      <c r="L70" s="10"/>
      <c r="M70" s="11" t="s">
        <v>27</v>
      </c>
      <c r="N70" s="12">
        <v>0</v>
      </c>
      <c r="O70" s="12">
        <v>0</v>
      </c>
      <c r="P70" s="13">
        <v>0</v>
      </c>
      <c r="Q70" s="13">
        <v>0</v>
      </c>
    </row>
    <row r="71" spans="1:17" ht="22.5" x14ac:dyDescent="0.25">
      <c r="A71" s="7" t="s">
        <v>139</v>
      </c>
      <c r="B71" s="7" t="s">
        <v>140</v>
      </c>
      <c r="C71" s="8" t="s">
        <v>141</v>
      </c>
      <c r="D71" s="8" t="s">
        <v>24</v>
      </c>
      <c r="E71" s="8">
        <v>211213019030300</v>
      </c>
      <c r="F71" s="8" t="s">
        <v>142</v>
      </c>
      <c r="G71" s="14">
        <v>0</v>
      </c>
      <c r="H71" s="9">
        <v>6000</v>
      </c>
      <c r="I71" s="9">
        <v>0</v>
      </c>
      <c r="J71" s="15"/>
      <c r="K71" s="10"/>
      <c r="L71" s="10"/>
      <c r="M71" s="11" t="s">
        <v>27</v>
      </c>
      <c r="N71" s="12">
        <v>0</v>
      </c>
      <c r="O71" s="12">
        <v>0</v>
      </c>
      <c r="P71" s="13">
        <v>0</v>
      </c>
      <c r="Q71" s="13">
        <v>0</v>
      </c>
    </row>
    <row r="72" spans="1:17" x14ac:dyDescent="0.2">
      <c r="A72" s="7" t="s">
        <v>143</v>
      </c>
      <c r="B72" s="7" t="s">
        <v>144</v>
      </c>
      <c r="C72" s="8" t="s">
        <v>145</v>
      </c>
      <c r="D72" s="8" t="s">
        <v>146</v>
      </c>
      <c r="E72" s="8" t="s">
        <v>147</v>
      </c>
      <c r="F72" s="8" t="s">
        <v>148</v>
      </c>
      <c r="G72" s="9">
        <v>0</v>
      </c>
      <c r="H72" s="9">
        <v>10248840.77</v>
      </c>
      <c r="I72" s="9">
        <v>1733801.42</v>
      </c>
      <c r="J72" s="10"/>
      <c r="K72" s="10"/>
      <c r="L72" s="10"/>
      <c r="M72" s="11" t="s">
        <v>27</v>
      </c>
      <c r="N72" s="12">
        <v>0</v>
      </c>
      <c r="O72" s="12">
        <v>0.16917049048855504</v>
      </c>
      <c r="P72" s="13">
        <v>0</v>
      </c>
      <c r="Q72" s="13">
        <v>0</v>
      </c>
    </row>
    <row r="73" spans="1:17" x14ac:dyDescent="0.2">
      <c r="A73" s="7" t="s">
        <v>149</v>
      </c>
      <c r="B73" s="7" t="s">
        <v>150</v>
      </c>
      <c r="C73" s="8" t="s">
        <v>145</v>
      </c>
      <c r="D73" s="8" t="s">
        <v>146</v>
      </c>
      <c r="E73" s="8" t="s">
        <v>151</v>
      </c>
      <c r="F73" s="8" t="s">
        <v>152</v>
      </c>
      <c r="G73" s="9">
        <v>0</v>
      </c>
      <c r="H73" s="9">
        <v>616662.72</v>
      </c>
      <c r="I73" s="9">
        <v>616662.72</v>
      </c>
      <c r="J73" s="10"/>
      <c r="K73" s="10"/>
      <c r="L73" s="10"/>
      <c r="M73" s="11" t="s">
        <v>27</v>
      </c>
      <c r="N73" s="12">
        <v>0</v>
      </c>
      <c r="O73" s="12">
        <v>1</v>
      </c>
      <c r="P73" s="13">
        <v>0</v>
      </c>
      <c r="Q73" s="13">
        <v>0</v>
      </c>
    </row>
    <row r="74" spans="1:17" x14ac:dyDescent="0.2">
      <c r="A74" s="7" t="s">
        <v>153</v>
      </c>
      <c r="B74" s="7" t="s">
        <v>154</v>
      </c>
      <c r="C74" s="8" t="s">
        <v>145</v>
      </c>
      <c r="D74" s="8" t="s">
        <v>146</v>
      </c>
      <c r="E74" s="8" t="s">
        <v>155</v>
      </c>
      <c r="F74" s="8" t="s">
        <v>156</v>
      </c>
      <c r="G74" s="9">
        <v>0</v>
      </c>
      <c r="H74" s="9">
        <v>3272825.77</v>
      </c>
      <c r="I74" s="9">
        <v>0</v>
      </c>
      <c r="J74" s="10"/>
      <c r="K74" s="10"/>
      <c r="L74" s="10"/>
      <c r="M74" s="11" t="s">
        <v>27</v>
      </c>
      <c r="N74" s="12">
        <v>0</v>
      </c>
      <c r="O74" s="12">
        <v>0</v>
      </c>
      <c r="P74" s="13">
        <v>0</v>
      </c>
      <c r="Q74" s="13">
        <v>0</v>
      </c>
    </row>
    <row r="75" spans="1:17" x14ac:dyDescent="0.2">
      <c r="A75" s="7" t="s">
        <v>157</v>
      </c>
      <c r="B75" s="7" t="s">
        <v>158</v>
      </c>
      <c r="C75" s="8" t="s">
        <v>145</v>
      </c>
      <c r="D75" s="8" t="s">
        <v>146</v>
      </c>
      <c r="E75" s="8" t="s">
        <v>159</v>
      </c>
      <c r="F75" s="8" t="s">
        <v>160</v>
      </c>
      <c r="G75" s="9">
        <v>0</v>
      </c>
      <c r="H75" s="9">
        <v>131337.54</v>
      </c>
      <c r="I75" s="9">
        <v>131337.54</v>
      </c>
      <c r="J75" s="10"/>
      <c r="K75" s="10"/>
      <c r="L75" s="10"/>
      <c r="M75" s="11" t="s">
        <v>27</v>
      </c>
      <c r="N75" s="12">
        <v>0</v>
      </c>
      <c r="O75" s="12">
        <v>1</v>
      </c>
      <c r="P75" s="13">
        <v>0</v>
      </c>
      <c r="Q75" s="13">
        <v>0</v>
      </c>
    </row>
    <row r="76" spans="1:17" x14ac:dyDescent="0.2">
      <c r="A76" s="7" t="s">
        <v>161</v>
      </c>
      <c r="B76" s="7" t="s">
        <v>162</v>
      </c>
      <c r="C76" s="8" t="s">
        <v>145</v>
      </c>
      <c r="D76" s="8" t="s">
        <v>146</v>
      </c>
      <c r="E76" s="8" t="s">
        <v>54</v>
      </c>
      <c r="F76" s="8" t="s">
        <v>55</v>
      </c>
      <c r="G76" s="9">
        <v>0</v>
      </c>
      <c r="H76" s="9">
        <v>8675677.6400000006</v>
      </c>
      <c r="I76" s="9">
        <v>6169201.7599999998</v>
      </c>
      <c r="J76" s="10"/>
      <c r="K76" s="10"/>
      <c r="L76" s="10"/>
      <c r="M76" s="11" t="s">
        <v>27</v>
      </c>
      <c r="N76" s="12">
        <v>0</v>
      </c>
      <c r="O76" s="12">
        <v>0.71109163064753977</v>
      </c>
      <c r="P76" s="13">
        <v>0</v>
      </c>
      <c r="Q76" s="13">
        <v>0</v>
      </c>
    </row>
    <row r="77" spans="1:17" x14ac:dyDescent="0.2">
      <c r="A77" s="7" t="s">
        <v>163</v>
      </c>
      <c r="B77" s="7" t="s">
        <v>164</v>
      </c>
      <c r="C77" s="8" t="s">
        <v>145</v>
      </c>
      <c r="D77" s="8" t="s">
        <v>146</v>
      </c>
      <c r="E77" s="8" t="s">
        <v>159</v>
      </c>
      <c r="F77" s="8" t="s">
        <v>160</v>
      </c>
      <c r="G77" s="9">
        <v>0</v>
      </c>
      <c r="H77" s="9">
        <v>311436.74</v>
      </c>
      <c r="I77" s="9">
        <v>0</v>
      </c>
      <c r="J77" s="10"/>
      <c r="K77" s="10"/>
      <c r="L77" s="10"/>
      <c r="M77" s="11" t="s">
        <v>27</v>
      </c>
      <c r="N77" s="12">
        <v>0</v>
      </c>
      <c r="O77" s="12">
        <v>0</v>
      </c>
      <c r="P77" s="13">
        <v>0</v>
      </c>
      <c r="Q77" s="13">
        <v>0</v>
      </c>
    </row>
    <row r="78" spans="1:17" x14ac:dyDescent="0.2">
      <c r="A78" s="7" t="s">
        <v>165</v>
      </c>
      <c r="B78" s="7" t="s">
        <v>166</v>
      </c>
      <c r="C78" s="8" t="s">
        <v>145</v>
      </c>
      <c r="D78" s="8" t="s">
        <v>146</v>
      </c>
      <c r="E78" s="8" t="s">
        <v>167</v>
      </c>
      <c r="F78" s="8" t="s">
        <v>168</v>
      </c>
      <c r="G78" s="9">
        <v>0</v>
      </c>
      <c r="H78" s="9">
        <v>27735423.640000001</v>
      </c>
      <c r="I78" s="9">
        <v>2262639.6</v>
      </c>
      <c r="J78" s="10"/>
      <c r="K78" s="10"/>
      <c r="L78" s="10"/>
      <c r="M78" s="11" t="s">
        <v>27</v>
      </c>
      <c r="N78" s="12">
        <v>0</v>
      </c>
      <c r="O78" s="12">
        <v>8.1579413726236491E-2</v>
      </c>
      <c r="P78" s="13">
        <v>0</v>
      </c>
      <c r="Q78" s="13">
        <v>0</v>
      </c>
    </row>
    <row r="79" spans="1:17" x14ac:dyDescent="0.2">
      <c r="A79" s="7" t="s">
        <v>169</v>
      </c>
      <c r="B79" s="7" t="s">
        <v>170</v>
      </c>
      <c r="C79" s="8" t="s">
        <v>145</v>
      </c>
      <c r="D79" s="8" t="s">
        <v>146</v>
      </c>
      <c r="E79" s="8" t="s">
        <v>171</v>
      </c>
      <c r="F79" s="8" t="s">
        <v>172</v>
      </c>
      <c r="G79" s="9">
        <v>0</v>
      </c>
      <c r="H79" s="9">
        <v>57630504.740000002</v>
      </c>
      <c r="I79" s="9">
        <v>12869618.970000001</v>
      </c>
      <c r="J79" s="10"/>
      <c r="K79" s="10"/>
      <c r="L79" s="10"/>
      <c r="M79" s="11" t="s">
        <v>27</v>
      </c>
      <c r="N79" s="12">
        <v>0</v>
      </c>
      <c r="O79" s="12">
        <v>0.2233126193855369</v>
      </c>
      <c r="P79" s="13">
        <v>0</v>
      </c>
      <c r="Q79" s="13">
        <v>0</v>
      </c>
    </row>
    <row r="80" spans="1:17" x14ac:dyDescent="0.2">
      <c r="A80" s="7" t="s">
        <v>173</v>
      </c>
      <c r="B80" s="7" t="s">
        <v>174</v>
      </c>
      <c r="C80" s="8" t="s">
        <v>145</v>
      </c>
      <c r="D80" s="8" t="s">
        <v>146</v>
      </c>
      <c r="E80" s="8" t="s">
        <v>175</v>
      </c>
      <c r="F80" s="8" t="s">
        <v>176</v>
      </c>
      <c r="G80" s="9">
        <v>0</v>
      </c>
      <c r="H80" s="9">
        <v>116921803.77</v>
      </c>
      <c r="I80" s="9">
        <v>7229569.9100000001</v>
      </c>
      <c r="J80" s="10"/>
      <c r="K80" s="10"/>
      <c r="L80" s="10"/>
      <c r="M80" s="11" t="s">
        <v>27</v>
      </c>
      <c r="N80" s="12">
        <v>0</v>
      </c>
      <c r="O80" s="12">
        <v>6.1832521197000008E-2</v>
      </c>
      <c r="P80" s="13">
        <v>0</v>
      </c>
      <c r="Q80" s="13">
        <v>0</v>
      </c>
    </row>
    <row r="81" spans="1:17" x14ac:dyDescent="0.2">
      <c r="A81" s="7" t="s">
        <v>177</v>
      </c>
      <c r="B81" s="7" t="s">
        <v>178</v>
      </c>
      <c r="C81" s="8" t="s">
        <v>145</v>
      </c>
      <c r="D81" s="8" t="s">
        <v>146</v>
      </c>
      <c r="E81" s="8" t="s">
        <v>106</v>
      </c>
      <c r="F81" s="8" t="s">
        <v>107</v>
      </c>
      <c r="G81" s="9">
        <v>0</v>
      </c>
      <c r="H81" s="9">
        <v>30308.79</v>
      </c>
      <c r="I81" s="9">
        <v>30308.79</v>
      </c>
      <c r="J81" s="10"/>
      <c r="K81" s="10"/>
      <c r="L81" s="10"/>
      <c r="M81" s="11" t="s">
        <v>27</v>
      </c>
      <c r="N81" s="12">
        <v>0</v>
      </c>
      <c r="O81" s="12">
        <v>1</v>
      </c>
      <c r="P81" s="13">
        <v>0</v>
      </c>
      <c r="Q81" s="13">
        <v>0</v>
      </c>
    </row>
    <row r="82" spans="1:17" x14ac:dyDescent="0.2">
      <c r="A82" s="7" t="s">
        <v>179</v>
      </c>
      <c r="B82" s="7" t="s">
        <v>180</v>
      </c>
      <c r="C82" s="8" t="s">
        <v>145</v>
      </c>
      <c r="D82" s="8" t="s">
        <v>146</v>
      </c>
      <c r="E82" s="8" t="s">
        <v>159</v>
      </c>
      <c r="F82" s="8" t="s">
        <v>160</v>
      </c>
      <c r="G82" s="9">
        <v>0</v>
      </c>
      <c r="H82" s="9">
        <v>240597.66</v>
      </c>
      <c r="I82" s="9">
        <v>97850.84</v>
      </c>
      <c r="J82" s="10"/>
      <c r="K82" s="10"/>
      <c r="L82" s="10"/>
      <c r="M82" s="11" t="s">
        <v>27</v>
      </c>
      <c r="N82" s="12">
        <v>0</v>
      </c>
      <c r="O82" s="12">
        <v>0.40669905102152698</v>
      </c>
      <c r="P82" s="13">
        <v>0</v>
      </c>
      <c r="Q82" s="13">
        <v>0</v>
      </c>
    </row>
    <row r="83" spans="1:17" s="24" customFormat="1" ht="12" thickBot="1" x14ac:dyDescent="0.25">
      <c r="A83" s="16"/>
      <c r="B83" s="17"/>
      <c r="C83" s="17"/>
      <c r="D83" s="17"/>
      <c r="E83" s="17"/>
      <c r="F83" s="17"/>
      <c r="G83" s="18"/>
      <c r="H83" s="18"/>
      <c r="I83" s="18"/>
      <c r="J83" s="19"/>
      <c r="K83" s="19"/>
      <c r="L83" s="19"/>
      <c r="M83" s="20"/>
      <c r="N83" s="21"/>
      <c r="O83" s="21"/>
      <c r="P83" s="22"/>
      <c r="Q83" s="23"/>
    </row>
    <row r="84" spans="1:17" s="32" customFormat="1" ht="15.75" thickBot="1" x14ac:dyDescent="0.3">
      <c r="A84" s="25" t="s">
        <v>181</v>
      </c>
      <c r="B84" s="26"/>
      <c r="C84" s="26"/>
      <c r="D84" s="26"/>
      <c r="E84" s="26"/>
      <c r="F84" s="26"/>
      <c r="G84" s="27">
        <f>SUM(G4:G83)</f>
        <v>7000000</v>
      </c>
      <c r="H84" s="28">
        <f>SUM(H4:H83)</f>
        <v>266551446.76999998</v>
      </c>
      <c r="I84" s="29">
        <f>SUM(I4:I83)</f>
        <v>35092320.530000009</v>
      </c>
      <c r="J84" s="30"/>
      <c r="K84" s="30"/>
      <c r="L84" s="30"/>
      <c r="M84" s="30"/>
      <c r="N84" s="30"/>
      <c r="O84" s="30"/>
      <c r="P84" s="31">
        <f t="shared" ref="P84" si="0">IF(J84=0,0,L84/J84)</f>
        <v>0</v>
      </c>
      <c r="Q84" s="31">
        <f t="shared" ref="Q84" si="1">IF(L84=0,0,L84/K84)</f>
        <v>0</v>
      </c>
    </row>
    <row r="85" spans="1:17" s="24" customFormat="1" x14ac:dyDescent="0.2">
      <c r="P85" s="32"/>
      <c r="Q85" s="32"/>
    </row>
    <row r="86" spans="1:17" s="24" customFormat="1" x14ac:dyDescent="0.2">
      <c r="P86" s="32"/>
      <c r="Q86" s="32"/>
    </row>
  </sheetData>
  <mergeCells count="5">
    <mergeCell ref="A1:Q1"/>
    <mergeCell ref="G2:I2"/>
    <mergeCell ref="J2:M2"/>
    <mergeCell ref="N2:O2"/>
    <mergeCell ref="P2:Q2"/>
  </mergeCells>
  <printOptions horizontalCentered="1"/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 SIRET</vt:lpstr>
      <vt:lpstr>'PPI SIRET'!Área_de_impresión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2025-07-22T19:11:38Z</cp:lastPrinted>
  <dcterms:created xsi:type="dcterms:W3CDTF">2025-07-22T19:08:06Z</dcterms:created>
  <dcterms:modified xsi:type="dcterms:W3CDTF">2025-07-24T18:40:03Z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