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Publicaciones\Definitivo\"/>
    </mc:Choice>
  </mc:AlternateContent>
  <xr:revisionPtr revIDLastSave="0" documentId="13_ncr:1_{B28B6706-8C89-48A8-BE10-954DDB6100A3}" xr6:coauthVersionLast="36" xr6:coauthVersionMax="36" xr10:uidLastSave="{00000000-0000-0000-0000-000000000000}"/>
  <bookViews>
    <workbookView xWindow="0" yWindow="0" windowWidth="30720" windowHeight="14088" xr2:uid="{00000000-000D-0000-FFFF-FFFF00000000}"/>
  </bookViews>
  <sheets>
    <sheet name="IAPPE-GTO-ISPG-IA-26" sheetId="3" r:id="rId1"/>
    <sheet name="Hoja3" sheetId="6" state="hidden" r:id="rId2"/>
    <sheet name="Hoja1" sheetId="4" state="hidden" r:id="rId3"/>
    <sheet name="Hoja2" sheetId="5" state="hidden" r:id="rId4"/>
  </sheets>
  <definedNames>
    <definedName name="_xlnm._FilterDatabase" localSheetId="2" hidden="1">Hoja1!$A$1:$E$39</definedName>
    <definedName name="_xlnm._FilterDatabase" localSheetId="1" hidden="1">Hoja3!$A$1:$C$193</definedName>
    <definedName name="_xlnm._FilterDatabase" localSheetId="0" hidden="1">'IAPPE-GTO-ISPG-IA-26'!$C$218:$E$218</definedName>
    <definedName name="_xlnm.Print_Area" localSheetId="0">'IAPPE-GTO-ISPG-IA-26'!$C$2:$E$331</definedName>
  </definedNames>
  <calcPr calcId="191029"/>
</workbook>
</file>

<file path=xl/calcChain.xml><?xml version="1.0" encoding="utf-8"?>
<calcChain xmlns="http://schemas.openxmlformats.org/spreadsheetml/2006/main">
  <c r="E218" i="3" l="1"/>
  <c r="E54" i="3" l="1"/>
  <c r="E44" i="3" l="1"/>
  <c r="E117" i="3" s="1"/>
  <c r="E24" i="3"/>
  <c r="E34" i="3"/>
  <c r="E14" i="3"/>
  <c r="E6" i="3"/>
  <c r="E5" i="3" l="1"/>
  <c r="E116" i="3"/>
  <c r="E115" i="3" l="1"/>
  <c r="E87" i="3"/>
  <c r="E102" i="3"/>
</calcChain>
</file>

<file path=xl/sharedStrings.xml><?xml version="1.0" encoding="utf-8"?>
<sst xmlns="http://schemas.openxmlformats.org/spreadsheetml/2006/main" count="808" uniqueCount="686">
  <si>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</si>
  <si>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</si>
  <si>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</si>
  <si>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</si>
  <si>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</si>
  <si>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</si>
  <si>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</si>
  <si>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</si>
  <si>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</si>
  <si>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</si>
  <si>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</si>
  <si>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</si>
  <si>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</si>
  <si>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</si>
  <si>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</si>
  <si>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</si>
  <si>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</si>
  <si>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</si>
  <si>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</si>
  <si>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</si>
  <si>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</si>
  <si>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</si>
  <si>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</si>
  <si>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</si>
  <si>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</si>
  <si>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</si>
  <si>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</si>
  <si>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</si>
  <si>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</si>
  <si>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</si>
  <si>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</si>
  <si>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</si>
  <si>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</si>
  <si>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</si>
  <si>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</si>
  <si>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</si>
  <si>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</si>
  <si>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</si>
  <si>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</si>
  <si>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</si>
  <si>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</si>
  <si>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</si>
  <si>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</si>
  <si>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</si>
  <si>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</si>
  <si>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</si>
  <si>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</si>
  <si>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</si>
  <si>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</si>
  <si>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</si>
  <si>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</si>
  <si>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</si>
  <si>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</si>
  <si>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</si>
  <si>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</si>
  <si>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</si>
  <si>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</si>
  <si>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</si>
  <si>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</si>
  <si>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</si>
  <si>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</si>
  <si>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</si>
  <si>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</si>
  <si>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</si>
  <si>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</si>
  <si>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</si>
  <si>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</si>
  <si>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</si>
  <si>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</si>
  <si>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</si>
  <si>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</si>
  <si>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</si>
  <si>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</si>
  <si>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Fideicomiso de Desastres Naturales (Informativo)</t>
  </si>
  <si>
    <t>Clasificador por Objeto del Gasto</t>
  </si>
  <si>
    <t xml:space="preserve"> INSTITUTO DE SALUD PÚBLICA DEL ESTADO DE GUANAJUATO</t>
  </si>
  <si>
    <t>Importe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</si>
  <si>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</si>
  <si>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</si>
  <si>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</si>
  <si>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</si>
  <si>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</si>
  <si>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</si>
  <si>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Clasificación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</si>
  <si>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</si>
  <si>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</si>
  <si>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</si>
  <si>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</si>
  <si>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</si>
  <si>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</si>
  <si>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</si>
  <si>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</si>
  <si>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</si>
  <si>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</si>
  <si>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Dentro de los capítulos 2000 y 3000 se destinan a los siguientes conceptos:</t>
  </si>
  <si>
    <t>En los capítulos 2000 y 3000 se distribuye en los siguientes conceptos:</t>
  </si>
  <si>
    <t>G1112</t>
  </si>
  <si>
    <t>G1113</t>
  </si>
  <si>
    <t>G1115</t>
  </si>
  <si>
    <t>G1116</t>
  </si>
  <si>
    <t>G1117</t>
  </si>
  <si>
    <t>G1120</t>
  </si>
  <si>
    <t>G2098</t>
  </si>
  <si>
    <t>G2099</t>
  </si>
  <si>
    <t>G2100</t>
  </si>
  <si>
    <t>G2101</t>
  </si>
  <si>
    <t>G2102</t>
  </si>
  <si>
    <t>G2103</t>
  </si>
  <si>
    <t>P1086</t>
  </si>
  <si>
    <t>P1089</t>
  </si>
  <si>
    <t>P1091</t>
  </si>
  <si>
    <t>P1094</t>
  </si>
  <si>
    <t>P1097</t>
  </si>
  <si>
    <t>P1101</t>
  </si>
  <si>
    <t>P1103</t>
  </si>
  <si>
    <t>P1106</t>
  </si>
  <si>
    <t>P1109</t>
  </si>
  <si>
    <t>P1110</t>
  </si>
  <si>
    <t>P1111</t>
  </si>
  <si>
    <t>P1113</t>
  </si>
  <si>
    <t>P1115</t>
  </si>
  <si>
    <t>P1117</t>
  </si>
  <si>
    <t>P1119</t>
  </si>
  <si>
    <t>P1121</t>
  </si>
  <si>
    <t>P1123</t>
  </si>
  <si>
    <t>P1125</t>
  </si>
  <si>
    <t>P1127</t>
  </si>
  <si>
    <t>P1129</t>
  </si>
  <si>
    <t>P1131</t>
  </si>
  <si>
    <t>P1133</t>
  </si>
  <si>
    <t>P1137</t>
  </si>
  <si>
    <t>P1139</t>
  </si>
  <si>
    <t>P1141</t>
  </si>
  <si>
    <t>P1143</t>
  </si>
  <si>
    <t>P1145</t>
  </si>
  <si>
    <t>P1147</t>
  </si>
  <si>
    <t>P1149</t>
  </si>
  <si>
    <t>P1151</t>
  </si>
  <si>
    <t>P1153</t>
  </si>
  <si>
    <t>P1155</t>
  </si>
  <si>
    <t>P1157</t>
  </si>
  <si>
    <t>P1159</t>
  </si>
  <si>
    <t>P1161</t>
  </si>
  <si>
    <t>P1163</t>
  </si>
  <si>
    <t>P1165</t>
  </si>
  <si>
    <t>P1167</t>
  </si>
  <si>
    <t>P1169</t>
  </si>
  <si>
    <t>P1171</t>
  </si>
  <si>
    <t>P1173</t>
  </si>
  <si>
    <t>P1177</t>
  </si>
  <si>
    <t>P1179</t>
  </si>
  <si>
    <t>P1181</t>
  </si>
  <si>
    <t>P1183</t>
  </si>
  <si>
    <t>P1185</t>
  </si>
  <si>
    <t>P1187</t>
  </si>
  <si>
    <t>P1189</t>
  </si>
  <si>
    <t>P1191</t>
  </si>
  <si>
    <t>P1193</t>
  </si>
  <si>
    <t>P1195</t>
  </si>
  <si>
    <t>P1197</t>
  </si>
  <si>
    <t>P1199</t>
  </si>
  <si>
    <t>P1201</t>
  </si>
  <si>
    <t>P1203</t>
  </si>
  <si>
    <t>P1205</t>
  </si>
  <si>
    <t>P1207</t>
  </si>
  <si>
    <t>P1210</t>
  </si>
  <si>
    <t>P1213</t>
  </si>
  <si>
    <t>P1216</t>
  </si>
  <si>
    <t>P1219</t>
  </si>
  <si>
    <t>P1222</t>
  </si>
  <si>
    <t>P1225</t>
  </si>
  <si>
    <t>P1228</t>
  </si>
  <si>
    <t>P1231</t>
  </si>
  <si>
    <t>P1234</t>
  </si>
  <si>
    <t>P1237</t>
  </si>
  <si>
    <t>P1240</t>
  </si>
  <si>
    <t>P1244</t>
  </si>
  <si>
    <t>P1248</t>
  </si>
  <si>
    <t>P1251</t>
  </si>
  <si>
    <t>P1253</t>
  </si>
  <si>
    <t>P1256</t>
  </si>
  <si>
    <t>P1260</t>
  </si>
  <si>
    <t>P1263</t>
  </si>
  <si>
    <t>P1265</t>
  </si>
  <si>
    <t>P1270</t>
  </si>
  <si>
    <t>P1273</t>
  </si>
  <si>
    <t>P1274</t>
  </si>
  <si>
    <t>P1278</t>
  </si>
  <si>
    <t>P1281</t>
  </si>
  <si>
    <t>P1284</t>
  </si>
  <si>
    <t>P1288</t>
  </si>
  <si>
    <t>P1289</t>
  </si>
  <si>
    <t>P1294</t>
  </si>
  <si>
    <t>P1295</t>
  </si>
  <si>
    <t>P1299</t>
  </si>
  <si>
    <t>P1302</t>
  </si>
  <si>
    <t>P1305</t>
  </si>
  <si>
    <t>P1308</t>
  </si>
  <si>
    <t>P1310</t>
  </si>
  <si>
    <t>P1316</t>
  </si>
  <si>
    <t>P1321</t>
  </si>
  <si>
    <t>P1324</t>
  </si>
  <si>
    <t>P1327</t>
  </si>
  <si>
    <t>P1330</t>
  </si>
  <si>
    <t>P2140</t>
  </si>
  <si>
    <t>P2151</t>
  </si>
  <si>
    <t>P2350</t>
  </si>
  <si>
    <t>P2776</t>
  </si>
  <si>
    <t>P2778</t>
  </si>
  <si>
    <t>P2779</t>
  </si>
  <si>
    <t>P2780</t>
  </si>
  <si>
    <t>P2781</t>
  </si>
  <si>
    <t>P2800</t>
  </si>
  <si>
    <t>P2801</t>
  </si>
  <si>
    <t>P2883</t>
  </si>
  <si>
    <t>P2884</t>
  </si>
  <si>
    <t>P2885</t>
  </si>
  <si>
    <t>P2886</t>
  </si>
  <si>
    <t>P2887</t>
  </si>
  <si>
    <t>P2888</t>
  </si>
  <si>
    <t>P2889</t>
  </si>
  <si>
    <t>P2890</t>
  </si>
  <si>
    <t>P2891</t>
  </si>
  <si>
    <t>P2919</t>
  </si>
  <si>
    <t>P2920</t>
  </si>
  <si>
    <t>P2921</t>
  </si>
  <si>
    <t>P2922</t>
  </si>
  <si>
    <t>P2923</t>
  </si>
  <si>
    <t>P2924</t>
  </si>
  <si>
    <t>P2925</t>
  </si>
  <si>
    <t>P2926</t>
  </si>
  <si>
    <t>P2927</t>
  </si>
  <si>
    <t>P2928</t>
  </si>
  <si>
    <t>P2929</t>
  </si>
  <si>
    <t>P2930</t>
  </si>
  <si>
    <t>P2931</t>
  </si>
  <si>
    <t>P2932</t>
  </si>
  <si>
    <t>P2933</t>
  </si>
  <si>
    <t>P2934</t>
  </si>
  <si>
    <t>P2935</t>
  </si>
  <si>
    <t>P2936</t>
  </si>
  <si>
    <t>P2937</t>
  </si>
  <si>
    <t>P2938</t>
  </si>
  <si>
    <t>P2939</t>
  </si>
  <si>
    <t>P2940</t>
  </si>
  <si>
    <t>P2941</t>
  </si>
  <si>
    <t>P2942</t>
  </si>
  <si>
    <t>P2943</t>
  </si>
  <si>
    <t>P2944</t>
  </si>
  <si>
    <t>P2945</t>
  </si>
  <si>
    <t>P2946</t>
  </si>
  <si>
    <t>P2947</t>
  </si>
  <si>
    <t>P2948</t>
  </si>
  <si>
    <t>P2949</t>
  </si>
  <si>
    <t>P2950</t>
  </si>
  <si>
    <t>P2951</t>
  </si>
  <si>
    <t>P2952</t>
  </si>
  <si>
    <t>P2954</t>
  </si>
  <si>
    <t>P2955</t>
  </si>
  <si>
    <t>P2956</t>
  </si>
  <si>
    <t>P2957</t>
  </si>
  <si>
    <t>P2958</t>
  </si>
  <si>
    <t>P2959</t>
  </si>
  <si>
    <t>P2960</t>
  </si>
  <si>
    <t>P2961</t>
  </si>
  <si>
    <t>P2964</t>
  </si>
  <si>
    <t>P2965</t>
  </si>
  <si>
    <t>P2969</t>
  </si>
  <si>
    <t>P2970</t>
  </si>
  <si>
    <t>Q0058</t>
  </si>
  <si>
    <t>Q0060</t>
  </si>
  <si>
    <t>Q1241</t>
  </si>
  <si>
    <t>Q1328</t>
  </si>
  <si>
    <t>Q1331</t>
  </si>
  <si>
    <t>Q2104</t>
  </si>
  <si>
    <t>Q2920</t>
  </si>
  <si>
    <t>Asignado</t>
  </si>
  <si>
    <t>Provisiones para Contingencias y otras Erogaciones Especiales</t>
  </si>
  <si>
    <t>Total general</t>
  </si>
  <si>
    <t>Operación del Órgano Interno de Control del Instituto de Salud Pública del Estado de Guanajuato</t>
  </si>
  <si>
    <t>Operación Administrativa de la Dirección General de Servicios de Salud</t>
  </si>
  <si>
    <t>Operación administrativa de la Dirección General de Administración</t>
  </si>
  <si>
    <t>Adquisición, almacenamiento y distribución de insumos para la salud, así como la conservación de los bienes muebles e inmuebles del ISAPEG a través de la Dirección de Recursos Materiales y Servicios Generales</t>
  </si>
  <si>
    <t>Operación y administración de la Dirección General de Recursos Humanos</t>
  </si>
  <si>
    <t>Administración de enlaces con Instituciones de los sectores Públicos y Privados</t>
  </si>
  <si>
    <t>G1344</t>
  </si>
  <si>
    <t>Servicios, mantenimiento y conservación en Unidades Centrales</t>
  </si>
  <si>
    <t>Operación y Administración del Despacho de la Dirección General del ISAPEG</t>
  </si>
  <si>
    <t>Atención de Asuntos en la Coordinación de Asuntos Jurídicos</t>
  </si>
  <si>
    <t>Operación Administrativa de la Coordinación de Comunicación Social</t>
  </si>
  <si>
    <t>Promoción, implementación y evaluación de Estrategias en Materia de Salud Pública en la Coordinación General de Salud Pública</t>
  </si>
  <si>
    <t>Promoción e Implementación de Políticas para la Administración de Recursos Humanos, Financieros y Materiales a través de la Coordinación General de Administración y Finanzas</t>
  </si>
  <si>
    <t>Planeación estratégica de la Dirección General de Planeación y Desarrollo</t>
  </si>
  <si>
    <t>Operación de la Jurisdicción Sanitaria I Guanajuato</t>
  </si>
  <si>
    <t>Operación de la Jurisdicción Sanitaria  II San Miguel de Allende</t>
  </si>
  <si>
    <t>Operación de la Jurisdicción Sanitaria  III Celaya</t>
  </si>
  <si>
    <t>Operación de la Jurisdicción Sanitaria  IV Acámbaro</t>
  </si>
  <si>
    <t>Operación de la Jurisdicción Sanitaria  V Salamanca</t>
  </si>
  <si>
    <t>Operación de la Jurisdicción Sanitaria  VI Irapuato</t>
  </si>
  <si>
    <t>Operación de la Jurisdicción Sanitaria  VII León</t>
  </si>
  <si>
    <t>Operación de la Jurisdicción Sanitaria  VIII San Francisco del Rincón</t>
  </si>
  <si>
    <t>Operación del Laboratorio Estatal de Salud Pública para colaborar en la vigilancia epidemiológica y sanitaria</t>
  </si>
  <si>
    <t>Operación del Centro Estatal de Medicina Transfusional</t>
  </si>
  <si>
    <t>Operación del Sistema de Urgencias del Estado de Guanajuato</t>
  </si>
  <si>
    <t>Operación del Centro Estatal de Trasplantes</t>
  </si>
  <si>
    <t>Operación del Primer Nivel de Atención en la Unidad Médica Municipio Guanajuato</t>
  </si>
  <si>
    <t>Operación del Primer Nivel de Atención en la Unidad Médica Municipio Dolores Hidalgo</t>
  </si>
  <si>
    <t>Operación del Primer Nivel de Atención en la Unidad Médica Municipio San Diego de la Unión</t>
  </si>
  <si>
    <t>Operación del Primer Nivel de Atención en la Unidad Médica Municipio San Felipe</t>
  </si>
  <si>
    <t>Operación del Primer Nivel de Atención en la Unidad Médica Municipio Ocampo</t>
  </si>
  <si>
    <t>Operación del Primer Nivel de Atención en la Unidad Médica Municipio San Miguel de Allende</t>
  </si>
  <si>
    <t>Operación del Primer Nivel de Atención en la Unidad Médica Municipio Dr. Mora</t>
  </si>
  <si>
    <t>Operación del Primer Nivel de Atención en la Unidad Médica Municipio San José Iturbide</t>
  </si>
  <si>
    <t>Operación del Primer Nivel de Atención en la Unidad Médica Municipio San Luis de la Paz</t>
  </si>
  <si>
    <t>Operación del Primer Nivel de Atención en la Unidad Médica Municipio Victoria</t>
  </si>
  <si>
    <t>Operación del Primer Nivel de Atención en la Unidad Médica Municipio Tierra Blanca</t>
  </si>
  <si>
    <t>Operación del Primer Nivel de Atención en la Unidad Médica Municipio Atarjea</t>
  </si>
  <si>
    <t>Operación del Primer Nivel de Atención en la Unidad Médica Municipio Xichú</t>
  </si>
  <si>
    <t>Operación del Primer Nivel de Atención en la Unidad Médica Municipio Celaya</t>
  </si>
  <si>
    <t>Operación del Primer Nivel de Atención en la Unidad Médica Municipio Santa Cruz de Juventino Rosas</t>
  </si>
  <si>
    <t>Operación del Primer Nivel de Atención en la Unidad Médica Municipio Cortazar</t>
  </si>
  <si>
    <t>Operación del Primer Nivel de Atención en la Unidad Médica Municipio de Tarimoro</t>
  </si>
  <si>
    <t>Operación del Primer Nivel de Atención en la Unidad Médica Municipio Comonfort</t>
  </si>
  <si>
    <t>Operación del Primer Nivel de Atención en la Unidad Médica Municipio Villagrán</t>
  </si>
  <si>
    <t>Operación del Primer Nivel de Atención en la Unidad Médica Municipio Apaseo El Alto</t>
  </si>
  <si>
    <t>Operación del Primer Nivel de Atención en la Unidad Médica Municipio Apaseo El Grande</t>
  </si>
  <si>
    <t>Operación del Primer Nivel de Atención en la Unidad Médica Municipio Acambaro</t>
  </si>
  <si>
    <t>Operación del Primer Nivel de Atención en la Unidad Médica Municipio Salvatierra</t>
  </si>
  <si>
    <t>Operación del Primer Nivel de Atención en la Unidad Médica Municipio Coroneo</t>
  </si>
  <si>
    <t>Operación del Primer Nivel de Atención en la Unidad Médica Municipio Santiago Maravatio</t>
  </si>
  <si>
    <t>Operación del Primer Nivel de Atención en la Unidad Médica Municipio Tarandacuao</t>
  </si>
  <si>
    <t>Operación del Primer Nivel de Atención en la Unidad Médica Municipio Jerécuaro</t>
  </si>
  <si>
    <t>Operación del Primer Nivel de Atención en la Unidad Médica Municipio Salamanca</t>
  </si>
  <si>
    <t>Operación del Primer Nivel de Atención en la Unidad Médica Municipio Valle de Santiago</t>
  </si>
  <si>
    <t>Operación del Primer Nivel de Atención en la Unidad Médica Municipio Yuriria</t>
  </si>
  <si>
    <t>Operación del Primer Nivel de Atención en la Unidad Médica Municipio Uriangato</t>
  </si>
  <si>
    <t>Operación del Primer Nivel de Atención en la Unidad Médica Municipio Moroleon</t>
  </si>
  <si>
    <t>Operación del Primer Nivel de Atención en la Unidad Médica Municipio Irapuato</t>
  </si>
  <si>
    <t>Operación del Primer Nivel de Atención en la Unidad Médica Municipio Abasolo</t>
  </si>
  <si>
    <t>Operación del Primer Nivel de Atención en la Unidad Médica Municipio Cueramaro</t>
  </si>
  <si>
    <t>Operación del Primer Nivel de Atención en la Unidad Médica Municipio Huanimaro</t>
  </si>
  <si>
    <t>Operación del Primer Nivel de Atención en la Unidad Médica Municipio Pueblo Nuevo</t>
  </si>
  <si>
    <t>Operación del Primer Nivel de Atención en la Unidad Médica Municipio Pénjamo</t>
  </si>
  <si>
    <t>Operación del Primer Nivel de Atención en la Unidad Médica Municipio León</t>
  </si>
  <si>
    <t>Operación del Primer Nivel de Atención en la Unidad Médica Municipio Silao</t>
  </si>
  <si>
    <t>Operación del Primer Nivel de Atención en la Unidad Médica Municipio Romita</t>
  </si>
  <si>
    <t>Operación del Primer Nivel de Atención en la Unidad Médica Municipio San Francisco del Rincón</t>
  </si>
  <si>
    <t>Operación del Primer Nivel de Atención en la Unidad Médica Municipio Purísima del Rincón</t>
  </si>
  <si>
    <t>Operación del Primer Nivel de Atención en la Unidad Médica Municipio Cd  Manuel Doblado</t>
  </si>
  <si>
    <t>Hospitalización y valoración de pacientes en el Hospital General Acámbaro</t>
  </si>
  <si>
    <t>Hospitalización y valoración de pacientes en el Hospital General Celaya</t>
  </si>
  <si>
    <t>Hospitalización y valoración de pacientes en el Hospital General de San José Iturbide</t>
  </si>
  <si>
    <t>Hospitalización y valoración de pacientes en el Hospital General de Silao</t>
  </si>
  <si>
    <t>Hospitalización y valoración de pacientes en el Hospital General Dolores Hidalgo</t>
  </si>
  <si>
    <t>Hospitalización y valoración de pacientes en el Hospital General Guanajuato</t>
  </si>
  <si>
    <t>Hospitalización y valoración de pacientes en el Hospital General Irapuato</t>
  </si>
  <si>
    <t>Hospitalización y valoración de pacientes en el Hospital General León</t>
  </si>
  <si>
    <t>Hospitalización y valoración de pacientes en el Hospital General Pénjamo</t>
  </si>
  <si>
    <t>Hospitalización y valoración de pacientes en el Hospital General Salamanca</t>
  </si>
  <si>
    <t>Hospitalización y valoración de pacientes en el Hospital General Salvatierra</t>
  </si>
  <si>
    <t>Hospitalización y valoración de pacientes en el Hospital General San Luis de la Paz</t>
  </si>
  <si>
    <t>Hospitalización y valoración de pacientes en el Hospital General San Miguel Allende</t>
  </si>
  <si>
    <t>Hospitalización y valoración de pacientes en el Hospital General Uriangato</t>
  </si>
  <si>
    <t>Hospitalización y valoración de pacientes en el Hospital Comunitario Apaseo el Alto</t>
  </si>
  <si>
    <t>Hospitalización y valoración de pacientes en el Hospital General Valle de Santiago</t>
  </si>
  <si>
    <t>Hospitalización y valoración de pacientes en el Hospital Materno de Celaya</t>
  </si>
  <si>
    <t>Hospitalización y valoración de pacientes en el Hospital Materno Infantil de Irapuato</t>
  </si>
  <si>
    <t>Hospitalización y valoración de pacientes en el Hospital Comunitario Apaseo el Grande</t>
  </si>
  <si>
    <t>Hospitalización y valoración de pacientes en el Hospital Materno San Luis de la Paz</t>
  </si>
  <si>
    <t>Hospitalización y valoración de pacientes en el Hospital Comunitario Comonfort</t>
  </si>
  <si>
    <t>Hospitalización y valoración de pacientes en el Hospital Comunitario Yuriria</t>
  </si>
  <si>
    <t>Hospitalización y valoración de pacientes en el Hospital Comunitario Cortazar</t>
  </si>
  <si>
    <t>Hospitalización y valoración de pacientes en el Hospital Comunitario Villagrán</t>
  </si>
  <si>
    <t>Hospitalización y valoración de pacientes en el Hospital Comunitario Huanímaro</t>
  </si>
  <si>
    <t>Hospitalización y valoración de pacientes en el Hospital Comunitario Tarimoro</t>
  </si>
  <si>
    <t>Hospitalización y valoración de pacientes en el Hospital Comunitario Jaral del Progreso</t>
  </si>
  <si>
    <t>Hospitalización y valoración de pacientes en el Hospital Comunitario Santa Cruz de Juventino Rosas</t>
  </si>
  <si>
    <t>Hospitalización y valoración de pacientes en el Hospital Comunitario San Francisco del Rincón</t>
  </si>
  <si>
    <t>Hospitalización y valoración de pacientes en el Hospital Comunitario Jerecuaro</t>
  </si>
  <si>
    <t>Hospitalización y valoración de pacientes en el Hospital Comunitario San Felipe</t>
  </si>
  <si>
    <t>Hospitalización y valoración de pacientes en el Hospital Comunitario Manuel Doblado</t>
  </si>
  <si>
    <t>Hospitalización y valoración de pacientes en el Hospital Comunitario San Diego de la Unión</t>
  </si>
  <si>
    <t>Hospitalización y valoración de pacientes en el Hospital Comunitario Moroleón</t>
  </si>
  <si>
    <t>Hospitalización y valoración de pacientes en el Hospital Comunitario Romita</t>
  </si>
  <si>
    <t>Hospitalización y valoración de pacientes en el Hospital de Especialidades Materno Infantil de León</t>
  </si>
  <si>
    <t>Hospitalización y valoración de pacientes en el Hospital de Especialidades Pediátrico de León</t>
  </si>
  <si>
    <t>Atención de pacientes en el Centro de Atención Integral a la Salud Mental de León</t>
  </si>
  <si>
    <t>Hospitalización y valoración de pacientes en El Centro Estatal de Cuidados Críticos, Salamanca</t>
  </si>
  <si>
    <t>Valoración de pacientes en El Centro Estatal de Atención Integral en Adicciones de León</t>
  </si>
  <si>
    <t>Hospitalización y valoración de pacientes en el Hospital Comunitario Abasolo</t>
  </si>
  <si>
    <t>Operación del Primer Nivel de Atención en la Unidad Médica Municipio Santa Catarina</t>
  </si>
  <si>
    <t>Operación del Consejo Guanajuatense para la prevención y control del VIH/SIDA</t>
  </si>
  <si>
    <t>Operación de Laboratorio Estatal de Salud Pública en materia de capacitación e investigación</t>
  </si>
  <si>
    <t>Operación del Primer Nivel de Atención en la Unidad Médica Municipio Jaral del Progreso</t>
  </si>
  <si>
    <t>Operación y Administración de la Dirección General de Servicios de Salud impulsando Acciones de Prevención</t>
  </si>
  <si>
    <t>Operación y Administración de la Dirección General de Servicios de Salud en las Unidades Médicas de Segundo Nivel de atención</t>
  </si>
  <si>
    <t>Dirección General de Protección contra Riesgos Sanitarios</t>
  </si>
  <si>
    <t>Hospitalización y valoración de pacientes en el Hospital de los Pueblos del Rincón</t>
  </si>
  <si>
    <t>Ejecución de servicios de mantenimiento y conservación de los equipos médicos e instrumental de las Unidades Médicas del ISAPEG</t>
  </si>
  <si>
    <t>Hospitalización y valoración de pacientes en el Hospital Comunitario Las Joyas</t>
  </si>
  <si>
    <t>Gestión en el proceso de capacitación para fortalecer la formación de los prestadores de servicios de salud de la Jurisdicción Sanitaria I Guanajuato</t>
  </si>
  <si>
    <t>Gestión en el proceso de capacitación para fortalecer la formación de los prestadores de servicios de salud de la Jurisdicción Sanitaria II San Miguel de Allende</t>
  </si>
  <si>
    <t>Gestión en el proceso de capacitación para fortalecer la formación de los prestadores de servicios de salud de la Jurisdicción Sanitaria III Celaya</t>
  </si>
  <si>
    <t>Gestión en el proceso de capacitación para fortalecer la formación de los prestadores de servicios de salud de la Jurisdicción Sanitaria IV Acambaro</t>
  </si>
  <si>
    <t>Gestión en el proceso de capacitación para fortalecer la formación de los prestadores de servicios de salud de la Jurisdicción Sanitaria V Salamanca</t>
  </si>
  <si>
    <t>Gestión en el proceso de capacitación para fortalecer la formación de los prestadores de servicios de salud de la Jurisdicción Sanitaria VI Irapuato</t>
  </si>
  <si>
    <t>Gestión en el proceso de capacitación para fortalecer la formación de los prestadores de servicios de salud de la Jurisdicción Sanitaria VII León</t>
  </si>
  <si>
    <t>Gestión en el proceso de capacitación para fortalecer la formación de los prestadores de servicios de salud de la Jurisdicción Sanitaria VIII San Francisco del Rincón</t>
  </si>
  <si>
    <t>Operación de los Servicios de Salud a la Comunidad de la Unidad Médica Municipio Dolores Hidalgo</t>
  </si>
  <si>
    <t>Operación de los Servicios de Salud a la Comunidad de la Unidad Médica Municipio San Diego de la Unión</t>
  </si>
  <si>
    <t>Operación de los Servicios de Salud a la Comunidad de la Unidad Médica Municipio San Felipe</t>
  </si>
  <si>
    <t>Operación de los Servicios de Salud a la Comunidad de la Unidad Médica Municipio Ocampo</t>
  </si>
  <si>
    <t>Operación de los Servicios de Salud a la Comunidad de la Unidad Médica Municipio San Miguel de Allende</t>
  </si>
  <si>
    <t>Operación de los Servicios de Salud a la Comunidad de la Unidad Médica Municipio Dr. Mora</t>
  </si>
  <si>
    <t>Operación de los Servicios de Salud a la Comunidad de la Unidad Médica Municipio San José Iturbide</t>
  </si>
  <si>
    <t>Operación de los Servicios de Salud a la Comunidad de la Unidad Médica Municipio San Luis de la Paz</t>
  </si>
  <si>
    <t>Operación de los Servicios de Salud a la Comunidad de la Unidad Médica Municipio Victoria</t>
  </si>
  <si>
    <t>Operación de los Servicios de Salud a la Comunidad de la Unidad Médica Municipio Tierra Blanca</t>
  </si>
  <si>
    <t>Operación de los Servicios de Salud a la Comunidad de la Unidad Médica Municipio Atarjea</t>
  </si>
  <si>
    <t>Operación de los Servicios de Salud a la Comunidad de la Unidad Médica Municipio Xichú</t>
  </si>
  <si>
    <t>Operación de los Servicios de Salud a la Comunidad de la Unidad Médica Municipio Celaya</t>
  </si>
  <si>
    <t>Operación de los Servicios de Salud a la Comunidad de la Unidad Médica Municipio Santa Cruz de Juventino Rosas</t>
  </si>
  <si>
    <t>Operación de los Servicios de Salud a la Comunidad de la Unidad Médica Municipio Cortazar</t>
  </si>
  <si>
    <t>Operación de los Servicios de Salud a la Comunidad de la Unidad Médica Municipio Tarimoro</t>
  </si>
  <si>
    <t>Operación de los Servicios de Salud a la Comunidad de la Unidad Médica Municipio Comonfort</t>
  </si>
  <si>
    <t>Operación de los Servicios de Salud a la Comunidad de la Unidad Médica Municipio Villagrán</t>
  </si>
  <si>
    <t>Operación de los Servicios de Salud a la Comunidad de la Unidad Médica Municipio Apaseo El Alto</t>
  </si>
  <si>
    <t>Operación de los Servicios de Salud a la Comunidad de la Unidad Médica Municipio Apaseo El Grande</t>
  </si>
  <si>
    <t>Operación de los Servicios de Salud a la Comunidad de la Unidad Médica Municipio Acambaro</t>
  </si>
  <si>
    <t>Operación de los Servicios de Salud a la Comunidad de la Unidad Médica Municipio Salvatierra</t>
  </si>
  <si>
    <t>Operación de los Servicios de Salud a la Comunidad de la Unidad Médica Municipio Coroneo</t>
  </si>
  <si>
    <t>Operación de los Servicios de Salud a la Comunidad de la Unidad Médica Municipio Santiago Maravatio</t>
  </si>
  <si>
    <t>Operación de los Servicios de Salud a la Comunidad de la Unidad Médica Municipio Tarandacuao</t>
  </si>
  <si>
    <t>Operación de los Servicios de Salud a la Comunidad de la Unidad Médica Municipio Jerécuaro</t>
  </si>
  <si>
    <t>Operación de los Servicios de Salud a la Comunidad de la Unidad Médica Municipio Salamanca</t>
  </si>
  <si>
    <t>Operación de los Servicios de Salud a la Comunidad de la Unidad Médica Municipio Valle de Santiago</t>
  </si>
  <si>
    <t>Operación de los Servicios de Salud a la Comunidad de la Unidad Médica Municipio Yuriria</t>
  </si>
  <si>
    <t>Operación de los Servicios de Salud a la Comunidad de la Unidad Médica Municipio Uriangato</t>
  </si>
  <si>
    <t>Operación de los Servicios de Salud a la Comunidad de la Unidad Médica Municipio Moroleon</t>
  </si>
  <si>
    <t>Operación de los Servicios de Salud a la Comunidad de la Unidad Médica Municipio Irapuato</t>
  </si>
  <si>
    <t>Operación de los Servicios de Salud a la Comunidad de la Unidad Médica Municipio Abasolo</t>
  </si>
  <si>
    <t>Operación de los Servicios de Salud a la Comunidad de la Unidad Médica Municipio Cuerámaro</t>
  </si>
  <si>
    <t>Operación de los Servicios de Salud a la Comunidad de la Unidad Médica Municipio Pueblo Nuevo</t>
  </si>
  <si>
    <t>Operación de los Servicios de Salud a la Comunidad de la Unidad Médica Municipio Pénjamo</t>
  </si>
  <si>
    <t>Operación de los Servicios de Salud a la Comunidad de la Unidad Médica Municipio León</t>
  </si>
  <si>
    <t>Operación de los Servicios de Salud a la Comunidad de la Unidad Médica Municipio Silao</t>
  </si>
  <si>
    <t>Operación de los Servicios de Salud a la Comunidad de la Unidad Médica Municipio Romita</t>
  </si>
  <si>
    <t>Operación de los Servicios de Salud a la Comunidad de la Unidad Médica Municipio San Francisco del Rincón</t>
  </si>
  <si>
    <t>Operación de los Servicios de Salud a la Comunidad de la Unidad Médica Municipio Purísima del Rincón</t>
  </si>
  <si>
    <t>Operación de los Servicios de Salud a la Comunidad de la Unidad Médica Municipio Cd  Manuel Doblado</t>
  </si>
  <si>
    <t>Operación de los Servicios de Salud a la Comunidad de la Unidad Médica Municipio Santa Catarina</t>
  </si>
  <si>
    <t>Operación de los Servicios de Salud a la Comunidad de la Unidad Médica Municipio Jaral del Progreso</t>
  </si>
  <si>
    <t>Servicios, mantenimiento y conservación en Unidades Médicas de Segundo Nivel de atención</t>
  </si>
  <si>
    <t>Servicios, mantenimiento y conservación en Unidades Médicas de Primer Nivel de atención</t>
  </si>
  <si>
    <t>P3156</t>
  </si>
  <si>
    <t>Operación y Administración de la Dirección General de Servicios de Salud de las Unidades de Primer Nivel de atención</t>
  </si>
  <si>
    <t>P3157</t>
  </si>
  <si>
    <t>Operación y Administración de la Dirección General de Servicios de Salud de las Unidades de Médicas de especialidad de atención</t>
  </si>
  <si>
    <t>P3158</t>
  </si>
  <si>
    <t>Operación y Administración de la Dirección General de Servicios de Salud de las Unidades de Apoyo</t>
  </si>
  <si>
    <t>P3159</t>
  </si>
  <si>
    <t>Servicios, mantenimiento y conservación en Jurisdicciones Sanitarias</t>
  </si>
  <si>
    <t>P3160</t>
  </si>
  <si>
    <t>Servicios, mantenimiento y conservación en Unidades Médicas de Especialidad de Atención</t>
  </si>
  <si>
    <t>P3161</t>
  </si>
  <si>
    <t>Servicios, mantenimiento y conservación en Unidades de Apoyo</t>
  </si>
  <si>
    <t>P3162</t>
  </si>
  <si>
    <t>Hospitalización y valoración de pacientes en el Hospital COVID-19</t>
  </si>
  <si>
    <t>P3197</t>
  </si>
  <si>
    <t>Operación y Administración de la Dirección General de Servicios de Salud de las Unidades de Segundo Nivel de atención</t>
  </si>
  <si>
    <t>P3198</t>
  </si>
  <si>
    <t>Gestión en el proceso de capacitación para fortalecer la formación de los prestadores de servicios de salud</t>
  </si>
  <si>
    <t>Contingencias Epidemiológicas por Vectores</t>
  </si>
  <si>
    <t>Mi hospital cercano</t>
  </si>
  <si>
    <t>Cuidando mi trasplante</t>
  </si>
  <si>
    <t>Prevención y Control de Accidentes Viales</t>
  </si>
  <si>
    <t>Detección de Cáncer Cérvico Uterino con Citología Base Líquida</t>
  </si>
  <si>
    <t>Fortalecimiento de los Servicios de Salud en Unidades Médicas de comunidades vulnerables</t>
  </si>
  <si>
    <t>Calidad de vida para nuestras Heroínas</t>
  </si>
  <si>
    <t>Q3566</t>
  </si>
  <si>
    <t>Fortalecimiento del Sistema de Salud Pública</t>
  </si>
  <si>
    <t>Subcapitulo</t>
  </si>
  <si>
    <t>Descripción de concepto de gasto</t>
  </si>
  <si>
    <t>Capítulo</t>
  </si>
  <si>
    <t>Cap</t>
  </si>
  <si>
    <t>Concepto</t>
  </si>
  <si>
    <t>Conc</t>
  </si>
  <si>
    <t xml:space="preserve">           Asignado</t>
  </si>
  <si>
    <t>1000 Servicios Personales</t>
  </si>
  <si>
    <t>2000 Materiales y Suministros</t>
  </si>
  <si>
    <t>3000 Servicios Generales</t>
  </si>
  <si>
    <t>4000 Transferencias, Asignaciones, Subsidios y Otras Ayudas</t>
  </si>
  <si>
    <t>5000 Bienes Muebles, Inmuebles e Intangibles</t>
  </si>
  <si>
    <t>6000 Inversión Pública</t>
  </si>
  <si>
    <t>7000 Inversiones Financieras y Otras Provisiones</t>
  </si>
  <si>
    <t>2100 Materiales de Administración, Emisión de Documentos y Artículos Oficiales</t>
  </si>
  <si>
    <t>2200 Alimentos y Utensilios</t>
  </si>
  <si>
    <t>2300 Materias Primas y Materiales de Producción y Comercialización</t>
  </si>
  <si>
    <t>2400 Materiales y Artículos de Construcción y de Reparación</t>
  </si>
  <si>
    <t>2500 Productos Químicos, Farmacéuticos y de Laboratorio</t>
  </si>
  <si>
    <t>2600 Combustibles, Lubricantes y Aditivos</t>
  </si>
  <si>
    <t>2700 Vestuario, Blancos, Prendas de Protección y Artículos Deportivos</t>
  </si>
  <si>
    <t>2900 Herramientas, Refacciones y Accesorios Menores</t>
  </si>
  <si>
    <t>3100 Servicios Básicos</t>
  </si>
  <si>
    <t>3200 Servicios de Arrendamiento</t>
  </si>
  <si>
    <t>3300 Servicios Profesionales, Científicos, Técnicos y Otros Servicios</t>
  </si>
  <si>
    <t>3400 Servicios Financieros, Bancarios y Comerciales</t>
  </si>
  <si>
    <t>3500 Servicios de Instalación, Reparación, Mantenimiento y Conservación</t>
  </si>
  <si>
    <t>3600 Servicios de Comunicación Social y Publicidad</t>
  </si>
  <si>
    <t>3700 Servicios de Traslado y Viáticos</t>
  </si>
  <si>
    <t>38000 Servicios Oficiales</t>
  </si>
  <si>
    <t>3900 Otros Servicios Generales</t>
  </si>
  <si>
    <t>Prog. Finan.</t>
  </si>
  <si>
    <t>Descripción de programa</t>
  </si>
  <si>
    <t>Los recursos proyectados corresponde principalmente para servicios personales</t>
  </si>
  <si>
    <t>E012PB11102600</t>
  </si>
  <si>
    <t>E012PB11112600</t>
  </si>
  <si>
    <t>E012PB11132600</t>
  </si>
  <si>
    <t>E012PB12072600</t>
  </si>
  <si>
    <t>Hospitalización y valoración de pacientes en el Hospital General Acámbaro Miguel Hidalgo</t>
  </si>
  <si>
    <t>E012PB12102600</t>
  </si>
  <si>
    <t>E012PB12132600</t>
  </si>
  <si>
    <t>E012PB12162600</t>
  </si>
  <si>
    <t>E012PB12192600</t>
  </si>
  <si>
    <t>Hospitalización y valoración de pacientes en el Hospital General Dolores Hidalgo "Cuna de la independencia Nacional"</t>
  </si>
  <si>
    <t>E012PB12222600</t>
  </si>
  <si>
    <t>Hospitalización y valoración de pacientes en el Hospital General Guanajuato Dr. Valentín Gracia</t>
  </si>
  <si>
    <t>E012PB12252600</t>
  </si>
  <si>
    <t>E012PB12282600</t>
  </si>
  <si>
    <t>E012PB12312600</t>
  </si>
  <si>
    <t>E012PB12342600</t>
  </si>
  <si>
    <t>E012PB12372600</t>
  </si>
  <si>
    <t>E012PB12402600</t>
  </si>
  <si>
    <t>E012PB12442600</t>
  </si>
  <si>
    <t>Hospitalización y valoración de pacientes en el Hospital General San Miguel Allende Felipe G. Dobarganes</t>
  </si>
  <si>
    <t>E012PB12482600</t>
  </si>
  <si>
    <t>E012PB12512600</t>
  </si>
  <si>
    <t>E012PB12532600</t>
  </si>
  <si>
    <t>E012PB12562600</t>
  </si>
  <si>
    <t>E012PB12602600</t>
  </si>
  <si>
    <t>E012PB12632600</t>
  </si>
  <si>
    <t>Hospitalización y valoración de pacientes en el Hospital Comunitario  el Grande</t>
  </si>
  <si>
    <t>E012PB12652600</t>
  </si>
  <si>
    <t>E012PB12702600</t>
  </si>
  <si>
    <t>E012PB12732600</t>
  </si>
  <si>
    <t>E012PB12742600</t>
  </si>
  <si>
    <t>E012PB12782600</t>
  </si>
  <si>
    <t>E012PB12812600</t>
  </si>
  <si>
    <t>E012PB12842600</t>
  </si>
  <si>
    <t>E012PB12882600</t>
  </si>
  <si>
    <t>E012PB12892600</t>
  </si>
  <si>
    <t>E012PB12942600</t>
  </si>
  <si>
    <t>E012PB12952600</t>
  </si>
  <si>
    <t>Hospitalización y valoración de pacientes en el Hospital Comunitario Jerécuaro</t>
  </si>
  <si>
    <t>E012PB12992600</t>
  </si>
  <si>
    <t>E012PB13022600</t>
  </si>
  <si>
    <t>E012PB13052600</t>
  </si>
  <si>
    <t>E012PB13082600</t>
  </si>
  <si>
    <t>E012PB13102600</t>
  </si>
  <si>
    <t>E012PB13162600</t>
  </si>
  <si>
    <t>Hospitalización y valoración de pacientes en el Hospital de especialidades Materno Infantil de León</t>
  </si>
  <si>
    <t>E012PB13212600</t>
  </si>
  <si>
    <t>Hospitalización y valoración de pacientes en el Hospital de Especialidades Pediátrico León</t>
  </si>
  <si>
    <t>E012PB13242600</t>
  </si>
  <si>
    <t>E012PB13272600</t>
  </si>
  <si>
    <t>Hospitalización y valoración de pacientes en el Centro Estatal de Cuidados Críticos, Salamanca</t>
  </si>
  <si>
    <t>E012PB13302600</t>
  </si>
  <si>
    <t>Valoración de pacientes en el Centro Estatal de Atención Integral en Adicciones de León</t>
  </si>
  <si>
    <t>E012PB21402600</t>
  </si>
  <si>
    <t>E012PB27762600</t>
  </si>
  <si>
    <t xml:space="preserve">Operación del Laboratorio de Salud Pública Estatal en materia de Vigilancia Epidemiológica y capacitación </t>
  </si>
  <si>
    <t>E012PB27802600</t>
  </si>
  <si>
    <t>Operación y administración de la Dirección General de Prevención Promoción a la Salud en las Unidades Médicas con acciones complementarias en su capacidad instalada</t>
  </si>
  <si>
    <t>E012PB28832600</t>
  </si>
  <si>
    <t>E012PB28842600</t>
  </si>
  <si>
    <t>E012PB28852600</t>
  </si>
  <si>
    <t>E012PB28862600</t>
  </si>
  <si>
    <t>E012PB28872600</t>
  </si>
  <si>
    <t>Gestión en el proceso de capacitación para fortalecer la formación de los prestadores de servicios de salud de la Jurisdicción Sanitaria IV Acámbaro</t>
  </si>
  <si>
    <t>E012PB28882600</t>
  </si>
  <si>
    <t>E012PB28892600</t>
  </si>
  <si>
    <t>E012PB28902600</t>
  </si>
  <si>
    <t>E012PB28912600</t>
  </si>
  <si>
    <t>E012PB32782600</t>
  </si>
  <si>
    <t>Operación de las Unidades Médicas adscritas a la Jurisdicción Sanitaria I Guanajuato</t>
  </si>
  <si>
    <t>E012PB32792600</t>
  </si>
  <si>
    <t>Operación de las Unidades Médicas adscritas a la Jurisdicción Sanitaria II San Miguel de Allende</t>
  </si>
  <si>
    <t>E012PB32802600</t>
  </si>
  <si>
    <t>Operación de las Unidades Médicas adscritas a la Jurisdicción Sanitaria III Celaya</t>
  </si>
  <si>
    <t>E012PB32812600</t>
  </si>
  <si>
    <t>Operación de las Unidades Médicas adscritas a la Jurisdicción Sanitaria IV Acámbaro</t>
  </si>
  <si>
    <t>E012PB32822600</t>
  </si>
  <si>
    <t>Operación de las Unidades Médicas adscritas a la Jurisdicción Sanitaria V Salamanca</t>
  </si>
  <si>
    <t>E012PB32832600</t>
  </si>
  <si>
    <t>Operación de las Unidades Médicas adscritas a la Jurisdicción Sanitaria VI Irapuato</t>
  </si>
  <si>
    <t>E012PB32842600</t>
  </si>
  <si>
    <t>Operación de las Unidades Médicas adscritas a la Jurisdicción Sanitaria VII León</t>
  </si>
  <si>
    <t>E012PB32852600</t>
  </si>
  <si>
    <t>Operación de las Unidades Médicas adscritas a la Jurisdicción Sanitaria VIII San Francisco del Rincón</t>
  </si>
  <si>
    <t>E012PB33232600</t>
  </si>
  <si>
    <t>Hospitalización y valoración de pacientes en el Hospital General Purisima del Rincón</t>
  </si>
  <si>
    <t>E012PB33992600</t>
  </si>
  <si>
    <t>Seguimiento a la Implementación del Modelo de Gestión de Calidad en Salud en las Unidades Médicas</t>
  </si>
  <si>
    <t>E012PB34132600</t>
  </si>
  <si>
    <t>Gestión en el proceso de capacitación de los prestadores de servicios de salud en las Unidades Médicas</t>
  </si>
  <si>
    <t>E012PB36612600</t>
  </si>
  <si>
    <t>Operación del Banco de Leche Humana del Estado de Guanajuato</t>
  </si>
  <si>
    <t>E012QB42052601</t>
  </si>
  <si>
    <t>Programa para el Fortalecimiento de la Infraestructura y Equipamiento para la atención médica</t>
  </si>
  <si>
    <t>E012QB42052602</t>
  </si>
  <si>
    <t>E012QC00602601</t>
  </si>
  <si>
    <t>E012QC00602602</t>
  </si>
  <si>
    <t>E012QC12412601</t>
  </si>
  <si>
    <t>E012QC29202601</t>
  </si>
  <si>
    <t>E012QC38062601</t>
  </si>
  <si>
    <t>Escuchar Más, Escuchar Mejor</t>
  </si>
  <si>
    <t>E012QC38062602</t>
  </si>
  <si>
    <t>E064PB10862600</t>
  </si>
  <si>
    <t>E064PB10892600</t>
  </si>
  <si>
    <t>E064PB10912600</t>
  </si>
  <si>
    <t>E064PB10942600</t>
  </si>
  <si>
    <t>E064PB10972600</t>
  </si>
  <si>
    <t>E064PB11012600</t>
  </si>
  <si>
    <t>E064PB11032600</t>
  </si>
  <si>
    <t>E064PB11062600</t>
  </si>
  <si>
    <t>E064PB11092600</t>
  </si>
  <si>
    <t>Operación del Laboratorio de Salud Pública Estatal para colaborar en la Vigilancia Sanitaria</t>
  </si>
  <si>
    <t>E064PB27792600</t>
  </si>
  <si>
    <t>Operación y Administración de la Dirección General de Prevención y Promoción de la Salud impulsando acciones de prevención y promoción en materia de salud</t>
  </si>
  <si>
    <t>E064PB32862600</t>
  </si>
  <si>
    <t>Operación de los Servicios de Salud a la Comunidad de las Unidades Médicas adscritas a la Jurisdicción Sanitaria I Guanajuato</t>
  </si>
  <si>
    <t>E064PB32872600</t>
  </si>
  <si>
    <t>Operación de los Servicios de Salud a la Comunidad de las Unidades Médicas adscritas a la Jurisdicción Sanitaria  II San Miguel de Allende</t>
  </si>
  <si>
    <t>E064PB32882600</t>
  </si>
  <si>
    <t>Operación de los Servicios de Salud a la Comunidad de las Unidades Médicas adscritas a la Jurisdicción Sanitaria  III Celaya</t>
  </si>
  <si>
    <t>E064PB32892600</t>
  </si>
  <si>
    <t>Operación de los Servicios de Salud a la Comunidad de las Unidades Médicas adscritas a la Jurisdicción Sanitaria  IV Acámbaro</t>
  </si>
  <si>
    <t>E064PB32902600</t>
  </si>
  <si>
    <t>Operación de los Servicios de Salud a la Comunidad de las Unidades Médicas adscritas a la Jurisdicción Sanitaria  V Salamanca</t>
  </si>
  <si>
    <t>E064PB32912600</t>
  </si>
  <si>
    <t>Operación de los Servicios de Salud a la Comunidad de las Unidades Médicas adscritas a la Jurisdicción Sanitaria  VI Irapuato</t>
  </si>
  <si>
    <t>E064PB32922600</t>
  </si>
  <si>
    <t>Operación de los Servicios de Salud a la Comunidad de las Unidades Médicas adscritas a la Jurisdicción Sanitaria  VII León</t>
  </si>
  <si>
    <t>E064PB32932600</t>
  </si>
  <si>
    <t>Operación de los Servicios de Salud a la Comunidad de las Unidades Médicas adscritas a la Jurisdicción Sanitaria  VIII San Francisco del Rincón</t>
  </si>
  <si>
    <t>E064PC27812600</t>
  </si>
  <si>
    <t>Operación Administrativa de la Dirección General de Protección Contra Riesgos Sanitarios</t>
  </si>
  <si>
    <t>E064QC00582601</t>
  </si>
  <si>
    <t>Contingencias Epidemiológicas Por Vectores</t>
  </si>
  <si>
    <t>E064QC13312601</t>
  </si>
  <si>
    <t>Detección de Cáncer Cérvico Uterino con Citología Base Liquida</t>
  </si>
  <si>
    <t>E064QC34262601</t>
  </si>
  <si>
    <t>Vive Sin Adicciones</t>
  </si>
  <si>
    <t>E064QC41472601</t>
  </si>
  <si>
    <t>Mi Tamiz Neonatal</t>
  </si>
  <si>
    <t>M005GA20982600</t>
  </si>
  <si>
    <t>Operación y Administración de la Dirección General del ISAPEG</t>
  </si>
  <si>
    <t>M006GB11152600</t>
  </si>
  <si>
    <t>Operación Administrativa de la Dirección General de Administración</t>
  </si>
  <si>
    <t>M006GB11162600</t>
  </si>
  <si>
    <t>Operación Administrativa de la Dirección General de Recursos Materiales y Servicios Generales</t>
  </si>
  <si>
    <t>M006GB11172600</t>
  </si>
  <si>
    <t>Operación y Administración de la Dirección General de Recursos Humanos</t>
  </si>
  <si>
    <t>M006GB21022600</t>
  </si>
  <si>
    <t>Promoción e implementación de normas, sistemas y procedimientos para la administración de recursos humanos, financieros y materiales a través de la Coordinación General de Administración y Finanzas.</t>
  </si>
  <si>
    <t>M007GC11132600</t>
  </si>
  <si>
    <t>Operación Administrativa de la Dirección General de Atención Médica</t>
  </si>
  <si>
    <t>M007GC14612600</t>
  </si>
  <si>
    <t>Operación administrativa de la Dirección General de Prevención y Promoción de la Salud</t>
  </si>
  <si>
    <t>M007GC20992600</t>
  </si>
  <si>
    <t>M007GC21002600</t>
  </si>
  <si>
    <t>M007GC21012600</t>
  </si>
  <si>
    <t>Promoción, implementación y evaluación de estrategias en materia de Salud Pública y Atención Médica</t>
  </si>
  <si>
    <t>M007GC21032600</t>
  </si>
  <si>
    <t>Operación y Administración de la Dirección General de Planeación</t>
  </si>
  <si>
    <t>O009GD11122600</t>
  </si>
  <si>
    <t>Operación del Órgano Interno de Control ISAPEG</t>
  </si>
  <si>
    <t>E012PB31982600</t>
  </si>
  <si>
    <t>E012PB34152600</t>
  </si>
  <si>
    <t>Operación y administración de la Dirección General De Atención Médica en las Unidades Médicas</t>
  </si>
  <si>
    <t>Mi Hospital Cercano</t>
  </si>
  <si>
    <t>Cuidando mi Trasplante</t>
  </si>
  <si>
    <t>Reconstrucción mamaria</t>
  </si>
  <si>
    <t>E064PB34142600</t>
  </si>
  <si>
    <t>Operación y administración de la Dirección General De Atención Médica impulsando las acciones de atención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</si>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</sst>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7.5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8">
    <xf numFmtId="0" fontId="0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4" fontId="7" fillId="3" borderId="3" applyNumberFormat="0" applyProtection="0">
      <alignment horizontal="center" vertical="center" wrapText="1"/>
    </xf>
    <xf numFmtId="4" fontId="8" fillId="4" borderId="3" applyNumberFormat="0" applyProtection="0">
      <alignment horizontal="center" vertical="center" wrapText="1"/>
    </xf>
    <xf numFmtId="4" fontId="9" fillId="3" borderId="3" applyNumberFormat="0" applyProtection="0">
      <alignment horizontal="left" vertical="center" wrapText="1"/>
    </xf>
    <xf numFmtId="4" fontId="10" fillId="5" borderId="0" applyNumberFormat="0" applyProtection="0">
      <alignment horizontal="left" vertical="center" wrapText="1"/>
    </xf>
    <xf numFmtId="4" fontId="11" fillId="6" borderId="3" applyNumberFormat="0" applyProtection="0">
      <alignment horizontal="right" vertical="center"/>
    </xf>
    <xf numFmtId="4" fontId="11" fillId="7" borderId="3" applyNumberFormat="0" applyProtection="0">
      <alignment horizontal="right" vertical="center"/>
    </xf>
    <xf numFmtId="4" fontId="11" fillId="8" borderId="3" applyNumberFormat="0" applyProtection="0">
      <alignment horizontal="right" vertical="center"/>
    </xf>
    <xf numFmtId="4" fontId="11" fillId="9" borderId="3" applyNumberFormat="0" applyProtection="0">
      <alignment horizontal="right" vertical="center"/>
    </xf>
    <xf numFmtId="4" fontId="11" fillId="10" borderId="3" applyNumberFormat="0" applyProtection="0">
      <alignment horizontal="right" vertical="center"/>
    </xf>
    <xf numFmtId="4" fontId="11" fillId="11" borderId="3" applyNumberFormat="0" applyProtection="0">
      <alignment horizontal="right" vertical="center"/>
    </xf>
    <xf numFmtId="4" fontId="11" fillId="12" borderId="3" applyNumberFormat="0" applyProtection="0">
      <alignment horizontal="right" vertical="center"/>
    </xf>
    <xf numFmtId="4" fontId="11" fillId="13" borderId="3" applyNumberFormat="0" applyProtection="0">
      <alignment horizontal="right" vertical="center"/>
    </xf>
    <xf numFmtId="4" fontId="11" fillId="14" borderId="3" applyNumberFormat="0" applyProtection="0">
      <alignment horizontal="right" vertical="center"/>
    </xf>
    <xf numFmtId="4" fontId="12" fillId="15" borderId="4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3" fillId="17" borderId="0" applyNumberFormat="0" applyProtection="0">
      <alignment horizontal="left" vertical="center" indent="1"/>
    </xf>
    <xf numFmtId="4" fontId="11" fillId="18" borderId="3" applyNumberFormat="0" applyProtection="0">
      <alignment horizontal="right" vertical="center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11" fillId="19" borderId="3" applyNumberFormat="0" applyProtection="0">
      <alignment vertical="center"/>
    </xf>
    <xf numFmtId="4" fontId="14" fillId="19" borderId="3" applyNumberFormat="0" applyProtection="0">
      <alignment vertical="center"/>
    </xf>
    <xf numFmtId="4" fontId="13" fillId="18" borderId="5" applyNumberFormat="0" applyProtection="0">
      <alignment horizontal="left" vertical="center" indent="1"/>
    </xf>
    <xf numFmtId="4" fontId="15" fillId="5" borderId="6" applyNumberFormat="0" applyProtection="0">
      <alignment horizontal="center" vertical="center" wrapText="1"/>
    </xf>
    <xf numFmtId="4" fontId="14" fillId="19" borderId="3" applyNumberFormat="0" applyProtection="0">
      <alignment horizontal="center" vertical="center" wrapText="1"/>
    </xf>
    <xf numFmtId="4" fontId="16" fillId="20" borderId="6" applyNumberFormat="0" applyProtection="0">
      <alignment horizontal="left" vertical="center" wrapText="1"/>
    </xf>
    <xf numFmtId="4" fontId="17" fillId="0" borderId="0" applyNumberFormat="0" applyProtection="0">
      <alignment horizontal="left" vertical="center" indent="1"/>
    </xf>
    <xf numFmtId="4" fontId="18" fillId="19" borderId="3" applyNumberFormat="0" applyProtection="0">
      <alignment horizontal="right" vertical="center"/>
    </xf>
    <xf numFmtId="43" fontId="5" fillId="0" borderId="0" applyFont="0" applyFill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9" fillId="2" borderId="2" applyNumberFormat="0" applyFont="0" applyAlignment="0" applyProtection="0"/>
    <xf numFmtId="0" fontId="19" fillId="2" borderId="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0" fillId="0" borderId="8" xfId="2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3" fontId="2" fillId="0" borderId="0" xfId="168" applyFont="1" applyFill="1" applyAlignment="1">
      <alignment vertical="center"/>
    </xf>
    <xf numFmtId="43" fontId="0" fillId="0" borderId="0" xfId="168" applyFont="1" applyAlignment="1">
      <alignment vertical="center"/>
    </xf>
    <xf numFmtId="0" fontId="3" fillId="0" borderId="8" xfId="0" applyFont="1" applyFill="1" applyBorder="1" applyAlignment="1">
      <alignment horizontal="justify" vertical="center" wrapText="1"/>
    </xf>
    <xf numFmtId="43" fontId="0" fillId="0" borderId="0" xfId="168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9" xfId="0" applyBorder="1"/>
    <xf numFmtId="43" fontId="22" fillId="0" borderId="0" xfId="168" applyFont="1" applyFill="1" applyBorder="1" applyAlignment="1">
      <alignment vertical="center"/>
    </xf>
    <xf numFmtId="0" fontId="25" fillId="24" borderId="13" xfId="0" applyFont="1" applyFill="1" applyBorder="1" applyAlignment="1">
      <alignment vertical="top"/>
    </xf>
    <xf numFmtId="0" fontId="26" fillId="0" borderId="14" xfId="0" applyFont="1" applyBorder="1"/>
    <xf numFmtId="0" fontId="9" fillId="22" borderId="12" xfId="0" applyFont="1" applyFill="1" applyBorder="1"/>
    <xf numFmtId="43" fontId="9" fillId="22" borderId="12" xfId="168" applyFont="1" applyFill="1" applyBorder="1" applyAlignment="1">
      <alignment horizontal="right"/>
    </xf>
    <xf numFmtId="0" fontId="7" fillId="23" borderId="9" xfId="0" applyFont="1" applyFill="1" applyBorder="1"/>
    <xf numFmtId="0" fontId="24" fillId="0" borderId="0" xfId="0" applyFont="1"/>
    <xf numFmtId="43" fontId="24" fillId="0" borderId="0" xfId="168" applyFont="1"/>
    <xf numFmtId="0" fontId="24" fillId="26" borderId="9" xfId="0" applyFont="1" applyFill="1" applyBorder="1"/>
    <xf numFmtId="43" fontId="0" fillId="0" borderId="0" xfId="168" applyFont="1"/>
    <xf numFmtId="0" fontId="9" fillId="22" borderId="12" xfId="0" applyFont="1" applyFill="1" applyBorder="1" applyAlignment="1">
      <alignment vertical="top"/>
    </xf>
    <xf numFmtId="0" fontId="6" fillId="0" borderId="0" xfId="0" applyFont="1"/>
    <xf numFmtId="0" fontId="25" fillId="24" borderId="13" xfId="0" applyFont="1" applyFill="1" applyBorder="1"/>
    <xf numFmtId="0" fontId="25" fillId="25" borderId="14" xfId="0" applyFont="1" applyFill="1" applyBorder="1"/>
    <xf numFmtId="43" fontId="26" fillId="0" borderId="14" xfId="0" applyNumberFormat="1" applyFont="1" applyBorder="1" applyAlignment="1">
      <alignment vertical="top"/>
    </xf>
    <xf numFmtId="0" fontId="24" fillId="0" borderId="15" xfId="0" applyFont="1" applyBorder="1"/>
    <xf numFmtId="43" fontId="24" fillId="0" borderId="15" xfId="0" applyNumberFormat="1" applyFont="1" applyBorder="1" applyAlignment="1">
      <alignment vertical="top"/>
    </xf>
    <xf numFmtId="0" fontId="3" fillId="0" borderId="8" xfId="0" applyFont="1" applyFill="1" applyBorder="1" applyAlignment="1">
      <alignment horizontal="left" vertical="center" wrapText="1"/>
    </xf>
    <xf numFmtId="43" fontId="21" fillId="0" borderId="19" xfId="168" applyFont="1" applyFill="1" applyBorder="1" applyAlignment="1">
      <alignment vertical="center"/>
    </xf>
    <xf numFmtId="0" fontId="0" fillId="0" borderId="29" xfId="0" applyFill="1" applyBorder="1" applyAlignment="1">
      <alignment horizontal="left" vertical="top"/>
    </xf>
    <xf numFmtId="43" fontId="22" fillId="0" borderId="19" xfId="168" applyFont="1" applyFill="1" applyBorder="1" applyAlignment="1">
      <alignment vertical="center"/>
    </xf>
    <xf numFmtId="0" fontId="6" fillId="0" borderId="29" xfId="0" applyFont="1" applyFill="1" applyBorder="1" applyAlignment="1">
      <alignment horizontal="left" vertical="top"/>
    </xf>
    <xf numFmtId="43" fontId="3" fillId="0" borderId="19" xfId="168" applyFont="1" applyFill="1" applyBorder="1" applyAlignment="1">
      <alignment vertical="center"/>
    </xf>
    <xf numFmtId="0" fontId="0" fillId="0" borderId="31" xfId="0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center" wrapText="1"/>
    </xf>
    <xf numFmtId="43" fontId="22" fillId="0" borderId="21" xfId="168" applyFont="1" applyFill="1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43" fontId="2" fillId="0" borderId="19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43" fontId="2" fillId="0" borderId="19" xfId="168" applyFont="1" applyFill="1" applyBorder="1" applyAlignment="1">
      <alignment horizontal="center" vertical="center" wrapText="1"/>
    </xf>
    <xf numFmtId="49" fontId="2" fillId="0" borderId="19" xfId="168" applyNumberFormat="1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3" fontId="0" fillId="0" borderId="37" xfId="168" applyFont="1" applyBorder="1" applyAlignment="1">
      <alignment vertical="center"/>
    </xf>
    <xf numFmtId="43" fontId="0" fillId="0" borderId="23" xfId="168" applyFont="1" applyBorder="1" applyAlignment="1">
      <alignment vertical="center"/>
    </xf>
    <xf numFmtId="0" fontId="0" fillId="0" borderId="38" xfId="0" applyBorder="1" applyAlignment="1">
      <alignment horizontal="left" vertical="center" wrapText="1"/>
    </xf>
    <xf numFmtId="43" fontId="0" fillId="0" borderId="25" xfId="168" applyFont="1" applyBorder="1" applyAlignment="1">
      <alignment vertical="center"/>
    </xf>
    <xf numFmtId="43" fontId="0" fillId="0" borderId="43" xfId="168" applyFont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right" vertical="center" wrapText="1" indent="15"/>
    </xf>
    <xf numFmtId="0" fontId="2" fillId="0" borderId="7" xfId="0" applyFont="1" applyFill="1" applyBorder="1" applyAlignment="1">
      <alignment horizontal="right" vertical="center" wrapText="1" indent="15"/>
    </xf>
  </cellXfs>
  <cellStyles count="198">
    <cellStyle name="20% - Énfasis4 2" xfId="37" xr:uid="{00000000-0005-0000-0000-000000000000}"/>
    <cellStyle name="20% - Énfasis4 2 2" xfId="174" xr:uid="{00000000-0005-0000-0000-000000000000}"/>
    <cellStyle name="20% - Énfasis4 3" xfId="38" xr:uid="{00000000-0005-0000-0000-000001000000}"/>
    <cellStyle name="20% - Énfasis4 3 2" xfId="175" xr:uid="{00000000-0005-0000-0000-000001000000}"/>
    <cellStyle name="Euro" xfId="39" xr:uid="{00000000-0005-0000-0000-000002000000}"/>
    <cellStyle name="Euro 2" xfId="40" xr:uid="{00000000-0005-0000-0000-000003000000}"/>
    <cellStyle name="Millares" xfId="168" builtinId="3"/>
    <cellStyle name="Millares 2" xfId="41" xr:uid="{00000000-0005-0000-0000-000005000000}"/>
    <cellStyle name="Millares 2 2" xfId="42" xr:uid="{00000000-0005-0000-0000-000006000000}"/>
    <cellStyle name="Millares 2 2 2" xfId="177" xr:uid="{00000000-0005-0000-0000-000006000000}"/>
    <cellStyle name="Millares 2 3" xfId="176" xr:uid="{00000000-0005-0000-0000-000005000000}"/>
    <cellStyle name="Millares 3" xfId="43" xr:uid="{00000000-0005-0000-0000-000007000000}"/>
    <cellStyle name="Millares 3 2" xfId="178" xr:uid="{00000000-0005-0000-0000-000007000000}"/>
    <cellStyle name="Millares 4" xfId="44" xr:uid="{00000000-0005-0000-0000-000008000000}"/>
    <cellStyle name="Millares 4 2" xfId="179" xr:uid="{00000000-0005-0000-0000-000008000000}"/>
    <cellStyle name="Millares 5" xfId="45" xr:uid="{00000000-0005-0000-0000-000009000000}"/>
    <cellStyle name="Millares 5 2" xfId="46" xr:uid="{00000000-0005-0000-0000-00000A000000}"/>
    <cellStyle name="Millares 5 2 2" xfId="181" xr:uid="{00000000-0005-0000-0000-00000A000000}"/>
    <cellStyle name="Millares 5 3" xfId="180" xr:uid="{00000000-0005-0000-0000-000009000000}"/>
    <cellStyle name="Millares 6" xfId="47" xr:uid="{00000000-0005-0000-0000-00000B000000}"/>
    <cellStyle name="Millares 6 2" xfId="182" xr:uid="{00000000-0005-0000-0000-00000B000000}"/>
    <cellStyle name="Millares 7" xfId="48" xr:uid="{00000000-0005-0000-0000-00000C000000}"/>
    <cellStyle name="Millares 7 2" xfId="183" xr:uid="{00000000-0005-0000-0000-00000C000000}"/>
    <cellStyle name="Millares 8" xfId="35" xr:uid="{00000000-0005-0000-0000-00000D000000}"/>
    <cellStyle name="Millares 8 2" xfId="172" xr:uid="{00000000-0005-0000-0000-00000D000000}"/>
    <cellStyle name="Millares 9" xfId="196" xr:uid="{00000000-0005-0000-0000-0000D9000000}"/>
    <cellStyle name="Moneda 2" xfId="49" xr:uid="{00000000-0005-0000-0000-00000E000000}"/>
    <cellStyle name="Moneda 2 2" xfId="50" xr:uid="{00000000-0005-0000-0000-00000F000000}"/>
    <cellStyle name="Moneda 2 2 2" xfId="185" xr:uid="{00000000-0005-0000-0000-00000F000000}"/>
    <cellStyle name="Moneda 2 3" xfId="184" xr:uid="{00000000-0005-0000-0000-00000E000000}"/>
    <cellStyle name="Moneda 3" xfId="169" xr:uid="{00000000-0005-0000-0000-000010000000}"/>
    <cellStyle name="Moneda 3 2" xfId="197" xr:uid="{00000000-0005-0000-0000-000010000000}"/>
    <cellStyle name="Normal" xfId="0" builtinId="0"/>
    <cellStyle name="Normal 10" xfId="2" xr:uid="{00000000-0005-0000-0000-000012000000}"/>
    <cellStyle name="Normal 10 10" xfId="51" xr:uid="{00000000-0005-0000-0000-000013000000}"/>
    <cellStyle name="Normal 10 11" xfId="52" xr:uid="{00000000-0005-0000-0000-000014000000}"/>
    <cellStyle name="Normal 10 12" xfId="53" xr:uid="{00000000-0005-0000-0000-000015000000}"/>
    <cellStyle name="Normal 10 13" xfId="54" xr:uid="{00000000-0005-0000-0000-000016000000}"/>
    <cellStyle name="Normal 10 14" xfId="171" xr:uid="{00000000-0005-0000-0000-000012000000}"/>
    <cellStyle name="Normal 10 2" xfId="55" xr:uid="{00000000-0005-0000-0000-000017000000}"/>
    <cellStyle name="Normal 10 3" xfId="56" xr:uid="{00000000-0005-0000-0000-000018000000}"/>
    <cellStyle name="Normal 10 4" xfId="57" xr:uid="{00000000-0005-0000-0000-000019000000}"/>
    <cellStyle name="Normal 10 5" xfId="58" xr:uid="{00000000-0005-0000-0000-00001A000000}"/>
    <cellStyle name="Normal 10 6" xfId="59" xr:uid="{00000000-0005-0000-0000-00001B000000}"/>
    <cellStyle name="Normal 10 7" xfId="60" xr:uid="{00000000-0005-0000-0000-00001C000000}"/>
    <cellStyle name="Normal 10 8" xfId="61" xr:uid="{00000000-0005-0000-0000-00001D000000}"/>
    <cellStyle name="Normal 10 9" xfId="62" xr:uid="{00000000-0005-0000-0000-00001E000000}"/>
    <cellStyle name="Normal 11" xfId="3" xr:uid="{00000000-0005-0000-0000-00001F000000}"/>
    <cellStyle name="Normal 11 10" xfId="63" xr:uid="{00000000-0005-0000-0000-000020000000}"/>
    <cellStyle name="Normal 11 11" xfId="64" xr:uid="{00000000-0005-0000-0000-000021000000}"/>
    <cellStyle name="Normal 11 12" xfId="65" xr:uid="{00000000-0005-0000-0000-000022000000}"/>
    <cellStyle name="Normal 11 13" xfId="66" xr:uid="{00000000-0005-0000-0000-000023000000}"/>
    <cellStyle name="Normal 11 2" xfId="67" xr:uid="{00000000-0005-0000-0000-000024000000}"/>
    <cellStyle name="Normal 11 3" xfId="68" xr:uid="{00000000-0005-0000-0000-000025000000}"/>
    <cellStyle name="Normal 11 4" xfId="69" xr:uid="{00000000-0005-0000-0000-000026000000}"/>
    <cellStyle name="Normal 11 5" xfId="70" xr:uid="{00000000-0005-0000-0000-000027000000}"/>
    <cellStyle name="Normal 11 6" xfId="71" xr:uid="{00000000-0005-0000-0000-000028000000}"/>
    <cellStyle name="Normal 11 7" xfId="72" xr:uid="{00000000-0005-0000-0000-000029000000}"/>
    <cellStyle name="Normal 11 8" xfId="73" xr:uid="{00000000-0005-0000-0000-00002A000000}"/>
    <cellStyle name="Normal 11 9" xfId="74" xr:uid="{00000000-0005-0000-0000-00002B000000}"/>
    <cellStyle name="Normal 12" xfId="75" xr:uid="{00000000-0005-0000-0000-00002C000000}"/>
    <cellStyle name="Normal 12 2" xfId="186" xr:uid="{00000000-0005-0000-0000-00002C000000}"/>
    <cellStyle name="Normal 13" xfId="76" xr:uid="{00000000-0005-0000-0000-00002D000000}"/>
    <cellStyle name="Normal 13 2" xfId="187" xr:uid="{00000000-0005-0000-0000-00002D000000}"/>
    <cellStyle name="Normal 14" xfId="77" xr:uid="{00000000-0005-0000-0000-00002E000000}"/>
    <cellStyle name="Normal 14 2" xfId="188" xr:uid="{00000000-0005-0000-0000-00002E000000}"/>
    <cellStyle name="Normal 15" xfId="78" xr:uid="{00000000-0005-0000-0000-00002F000000}"/>
    <cellStyle name="Normal 15 2" xfId="189" xr:uid="{00000000-0005-0000-0000-00002F000000}"/>
    <cellStyle name="Normal 16" xfId="1" xr:uid="{00000000-0005-0000-0000-000030000000}"/>
    <cellStyle name="Normal 16 2" xfId="170" xr:uid="{00000000-0005-0000-0000-000030000000}"/>
    <cellStyle name="Normal 2" xfId="4" xr:uid="{00000000-0005-0000-0000-000031000000}"/>
    <cellStyle name="Normal 2 10" xfId="79" xr:uid="{00000000-0005-0000-0000-000032000000}"/>
    <cellStyle name="Normal 2 11" xfId="80" xr:uid="{00000000-0005-0000-0000-000033000000}"/>
    <cellStyle name="Normal 2 12" xfId="81" xr:uid="{00000000-0005-0000-0000-000034000000}"/>
    <cellStyle name="Normal 2 13" xfId="82" xr:uid="{00000000-0005-0000-0000-000035000000}"/>
    <cellStyle name="Normal 2 14" xfId="83" xr:uid="{00000000-0005-0000-0000-000036000000}"/>
    <cellStyle name="Normal 2 15" xfId="84" xr:uid="{00000000-0005-0000-0000-000037000000}"/>
    <cellStyle name="Normal 2 16" xfId="85" xr:uid="{00000000-0005-0000-0000-000038000000}"/>
    <cellStyle name="Normal 2 17" xfId="86" xr:uid="{00000000-0005-0000-0000-000039000000}"/>
    <cellStyle name="Normal 2 2" xfId="87" xr:uid="{00000000-0005-0000-0000-00003A000000}"/>
    <cellStyle name="Normal 2 2 2" xfId="88" xr:uid="{00000000-0005-0000-0000-00003B000000}"/>
    <cellStyle name="Normal 2 2 2 2" xfId="89" xr:uid="{00000000-0005-0000-0000-00003C000000}"/>
    <cellStyle name="Normal 2 2 2 2 2" xfId="190" xr:uid="{00000000-0005-0000-0000-00003C000000}"/>
    <cellStyle name="Normal 2 2 3" xfId="90" xr:uid="{00000000-0005-0000-0000-00003D000000}"/>
    <cellStyle name="Normal 2 2 3 2" xfId="191" xr:uid="{00000000-0005-0000-0000-00003D000000}"/>
    <cellStyle name="Normal 2 3" xfId="91" xr:uid="{00000000-0005-0000-0000-00003E000000}"/>
    <cellStyle name="Normal 2 4" xfId="92" xr:uid="{00000000-0005-0000-0000-00003F000000}"/>
    <cellStyle name="Normal 2 5" xfId="93" xr:uid="{00000000-0005-0000-0000-000040000000}"/>
    <cellStyle name="Normal 2 6" xfId="94" xr:uid="{00000000-0005-0000-0000-000041000000}"/>
    <cellStyle name="Normal 2 7" xfId="95" xr:uid="{00000000-0005-0000-0000-000042000000}"/>
    <cellStyle name="Normal 2 8" xfId="96" xr:uid="{00000000-0005-0000-0000-000043000000}"/>
    <cellStyle name="Normal 2 9" xfId="97" xr:uid="{00000000-0005-0000-0000-000044000000}"/>
    <cellStyle name="Normal 3" xfId="5" xr:uid="{00000000-0005-0000-0000-000045000000}"/>
    <cellStyle name="Normal 3 10" xfId="98" xr:uid="{00000000-0005-0000-0000-000046000000}"/>
    <cellStyle name="Normal 3 11" xfId="99" xr:uid="{00000000-0005-0000-0000-000047000000}"/>
    <cellStyle name="Normal 3 12" xfId="100" xr:uid="{00000000-0005-0000-0000-000048000000}"/>
    <cellStyle name="Normal 3 13" xfId="101" xr:uid="{00000000-0005-0000-0000-000049000000}"/>
    <cellStyle name="Normal 3 2" xfId="102" xr:uid="{00000000-0005-0000-0000-00004A000000}"/>
    <cellStyle name="Normal 3 3" xfId="103" xr:uid="{00000000-0005-0000-0000-00004B000000}"/>
    <cellStyle name="Normal 3 4" xfId="104" xr:uid="{00000000-0005-0000-0000-00004C000000}"/>
    <cellStyle name="Normal 3 5" xfId="105" xr:uid="{00000000-0005-0000-0000-00004D000000}"/>
    <cellStyle name="Normal 3 6" xfId="106" xr:uid="{00000000-0005-0000-0000-00004E000000}"/>
    <cellStyle name="Normal 3 7" xfId="107" xr:uid="{00000000-0005-0000-0000-00004F000000}"/>
    <cellStyle name="Normal 3 8" xfId="108" xr:uid="{00000000-0005-0000-0000-000050000000}"/>
    <cellStyle name="Normal 3 9" xfId="109" xr:uid="{00000000-0005-0000-0000-000051000000}"/>
    <cellStyle name="Normal 4" xfId="110" xr:uid="{00000000-0005-0000-0000-000052000000}"/>
    <cellStyle name="Normal 4 10" xfId="111" xr:uid="{00000000-0005-0000-0000-000053000000}"/>
    <cellStyle name="Normal 4 11" xfId="112" xr:uid="{00000000-0005-0000-0000-000054000000}"/>
    <cellStyle name="Normal 4 12" xfId="113" xr:uid="{00000000-0005-0000-0000-000055000000}"/>
    <cellStyle name="Normal 4 13" xfId="114" xr:uid="{00000000-0005-0000-0000-000056000000}"/>
    <cellStyle name="Normal 4 2" xfId="115" xr:uid="{00000000-0005-0000-0000-000057000000}"/>
    <cellStyle name="Normal 4 3" xfId="116" xr:uid="{00000000-0005-0000-0000-000058000000}"/>
    <cellStyle name="Normal 4 4" xfId="36" xr:uid="{00000000-0005-0000-0000-000059000000}"/>
    <cellStyle name="Normal 4 4 2" xfId="173" xr:uid="{00000000-0005-0000-0000-000059000000}"/>
    <cellStyle name="Normal 4 5" xfId="117" xr:uid="{00000000-0005-0000-0000-00005A000000}"/>
    <cellStyle name="Normal 4 6" xfId="118" xr:uid="{00000000-0005-0000-0000-00005B000000}"/>
    <cellStyle name="Normal 4 7" xfId="119" xr:uid="{00000000-0005-0000-0000-00005C000000}"/>
    <cellStyle name="Normal 4 8" xfId="120" xr:uid="{00000000-0005-0000-0000-00005D000000}"/>
    <cellStyle name="Normal 4 9" xfId="121" xr:uid="{00000000-0005-0000-0000-00005E000000}"/>
    <cellStyle name="Normal 5" xfId="122" xr:uid="{00000000-0005-0000-0000-00005F000000}"/>
    <cellStyle name="Normal 5 10" xfId="123" xr:uid="{00000000-0005-0000-0000-000060000000}"/>
    <cellStyle name="Normal 5 11" xfId="124" xr:uid="{00000000-0005-0000-0000-000061000000}"/>
    <cellStyle name="Normal 5 12" xfId="125" xr:uid="{00000000-0005-0000-0000-000062000000}"/>
    <cellStyle name="Normal 5 13" xfId="126" xr:uid="{00000000-0005-0000-0000-000063000000}"/>
    <cellStyle name="Normal 5 2" xfId="127" xr:uid="{00000000-0005-0000-0000-000064000000}"/>
    <cellStyle name="Normal 5 3" xfId="128" xr:uid="{00000000-0005-0000-0000-000065000000}"/>
    <cellStyle name="Normal 5 4" xfId="129" xr:uid="{00000000-0005-0000-0000-000066000000}"/>
    <cellStyle name="Normal 5 5" xfId="130" xr:uid="{00000000-0005-0000-0000-000067000000}"/>
    <cellStyle name="Normal 5 6" xfId="131" xr:uid="{00000000-0005-0000-0000-000068000000}"/>
    <cellStyle name="Normal 5 7" xfId="132" xr:uid="{00000000-0005-0000-0000-000069000000}"/>
    <cellStyle name="Normal 5 8" xfId="133" xr:uid="{00000000-0005-0000-0000-00006A000000}"/>
    <cellStyle name="Normal 5 9" xfId="134" xr:uid="{00000000-0005-0000-0000-00006B000000}"/>
    <cellStyle name="Normal 6" xfId="135" xr:uid="{00000000-0005-0000-0000-00006C000000}"/>
    <cellStyle name="Normal 6 10" xfId="136" xr:uid="{00000000-0005-0000-0000-00006D000000}"/>
    <cellStyle name="Normal 6 11" xfId="137" xr:uid="{00000000-0005-0000-0000-00006E000000}"/>
    <cellStyle name="Normal 6 12" xfId="138" xr:uid="{00000000-0005-0000-0000-00006F000000}"/>
    <cellStyle name="Normal 6 13" xfId="139" xr:uid="{00000000-0005-0000-0000-000070000000}"/>
    <cellStyle name="Normal 6 14" xfId="192" xr:uid="{00000000-0005-0000-0000-00006C000000}"/>
    <cellStyle name="Normal 6 2" xfId="140" xr:uid="{00000000-0005-0000-0000-000071000000}"/>
    <cellStyle name="Normal 6 3" xfId="141" xr:uid="{00000000-0005-0000-0000-000072000000}"/>
    <cellStyle name="Normal 6 4" xfId="142" xr:uid="{00000000-0005-0000-0000-000073000000}"/>
    <cellStyle name="Normal 6 5" xfId="143" xr:uid="{00000000-0005-0000-0000-000074000000}"/>
    <cellStyle name="Normal 6 6" xfId="144" xr:uid="{00000000-0005-0000-0000-000075000000}"/>
    <cellStyle name="Normal 6 7" xfId="145" xr:uid="{00000000-0005-0000-0000-000076000000}"/>
    <cellStyle name="Normal 6 8" xfId="146" xr:uid="{00000000-0005-0000-0000-000077000000}"/>
    <cellStyle name="Normal 6 9" xfId="147" xr:uid="{00000000-0005-0000-0000-000078000000}"/>
    <cellStyle name="Normal 67" xfId="148" xr:uid="{00000000-0005-0000-0000-000079000000}"/>
    <cellStyle name="Normal 67 2" xfId="193" xr:uid="{00000000-0005-0000-0000-000079000000}"/>
    <cellStyle name="Normal 7" xfId="149" xr:uid="{00000000-0005-0000-0000-00007A000000}"/>
    <cellStyle name="Normal 7 10" xfId="150" xr:uid="{00000000-0005-0000-0000-00007B000000}"/>
    <cellStyle name="Normal 7 11" xfId="151" xr:uid="{00000000-0005-0000-0000-00007C000000}"/>
    <cellStyle name="Normal 7 12" xfId="152" xr:uid="{00000000-0005-0000-0000-00007D000000}"/>
    <cellStyle name="Normal 7 13" xfId="153" xr:uid="{00000000-0005-0000-0000-00007E000000}"/>
    <cellStyle name="Normal 7 14" xfId="194" xr:uid="{00000000-0005-0000-0000-00007A000000}"/>
    <cellStyle name="Normal 7 2" xfId="154" xr:uid="{00000000-0005-0000-0000-00007F000000}"/>
    <cellStyle name="Normal 7 3" xfId="155" xr:uid="{00000000-0005-0000-0000-000080000000}"/>
    <cellStyle name="Normal 7 4" xfId="156" xr:uid="{00000000-0005-0000-0000-000081000000}"/>
    <cellStyle name="Normal 7 5" xfId="157" xr:uid="{00000000-0005-0000-0000-000082000000}"/>
    <cellStyle name="Normal 7 6" xfId="158" xr:uid="{00000000-0005-0000-0000-000083000000}"/>
    <cellStyle name="Normal 7 7" xfId="159" xr:uid="{00000000-0005-0000-0000-000084000000}"/>
    <cellStyle name="Normal 7 8" xfId="160" xr:uid="{00000000-0005-0000-0000-000085000000}"/>
    <cellStyle name="Normal 7 9" xfId="161" xr:uid="{00000000-0005-0000-0000-000086000000}"/>
    <cellStyle name="Normal 8" xfId="162" xr:uid="{00000000-0005-0000-0000-000087000000}"/>
    <cellStyle name="Normal 8 2" xfId="195" xr:uid="{00000000-0005-0000-0000-000087000000}"/>
    <cellStyle name="Normal 9" xfId="163" xr:uid="{00000000-0005-0000-0000-000088000000}"/>
    <cellStyle name="Notas 2" xfId="164" xr:uid="{00000000-0005-0000-0000-000089000000}"/>
    <cellStyle name="Notas 3" xfId="165" xr:uid="{00000000-0005-0000-0000-00008A000000}"/>
    <cellStyle name="Porcentaje 2" xfId="166" xr:uid="{00000000-0005-0000-0000-00008B000000}"/>
    <cellStyle name="Porcentaje 3" xfId="167" xr:uid="{00000000-0005-0000-0000-00008C000000}"/>
    <cellStyle name="SAPBEXaggData" xfId="6" xr:uid="{00000000-0005-0000-0000-00008D000000}"/>
    <cellStyle name="SAPBEXaggDataEmph" xfId="7" xr:uid="{00000000-0005-0000-0000-00008E000000}"/>
    <cellStyle name="SAPBEXaggItem" xfId="8" xr:uid="{00000000-0005-0000-0000-00008F000000}"/>
    <cellStyle name="SAPBEXchaText" xfId="9" xr:uid="{00000000-0005-0000-0000-000090000000}"/>
    <cellStyle name="SAPBEXexcBad7" xfId="10" xr:uid="{00000000-0005-0000-0000-000091000000}"/>
    <cellStyle name="SAPBEXexcBad8" xfId="11" xr:uid="{00000000-0005-0000-0000-000092000000}"/>
    <cellStyle name="SAPBEXexcBad9" xfId="12" xr:uid="{00000000-0005-0000-0000-000093000000}"/>
    <cellStyle name="SAPBEXexcCritical4" xfId="13" xr:uid="{00000000-0005-0000-0000-000094000000}"/>
    <cellStyle name="SAPBEXexcCritical5" xfId="14" xr:uid="{00000000-0005-0000-0000-000095000000}"/>
    <cellStyle name="SAPBEXexcCritical6" xfId="15" xr:uid="{00000000-0005-0000-0000-000096000000}"/>
    <cellStyle name="SAPBEXexcGood1" xfId="16" xr:uid="{00000000-0005-0000-0000-000097000000}"/>
    <cellStyle name="SAPBEXexcGood2" xfId="17" xr:uid="{00000000-0005-0000-0000-000098000000}"/>
    <cellStyle name="SAPBEXexcGood3" xfId="18" xr:uid="{00000000-0005-0000-0000-000099000000}"/>
    <cellStyle name="SAPBEXfilterDrill" xfId="19" xr:uid="{00000000-0005-0000-0000-00009A000000}"/>
    <cellStyle name="SAPBEXfilterItem" xfId="20" xr:uid="{00000000-0005-0000-0000-00009B000000}"/>
    <cellStyle name="SAPBEXfilterText" xfId="21" xr:uid="{00000000-0005-0000-0000-00009C000000}"/>
    <cellStyle name="SAPBEXformats" xfId="22" xr:uid="{00000000-0005-0000-0000-00009D000000}"/>
    <cellStyle name="SAPBEXheaderItem" xfId="23" xr:uid="{00000000-0005-0000-0000-00009E000000}"/>
    <cellStyle name="SAPBEXheaderItem 2" xfId="24" xr:uid="{00000000-0005-0000-0000-00009F000000}"/>
    <cellStyle name="SAPBEXheaderText" xfId="25" xr:uid="{00000000-0005-0000-0000-0000A0000000}"/>
    <cellStyle name="SAPBEXheaderText 2" xfId="26" xr:uid="{00000000-0005-0000-0000-0000A1000000}"/>
    <cellStyle name="SAPBEXresData" xfId="27" xr:uid="{00000000-0005-0000-0000-0000A2000000}"/>
    <cellStyle name="SAPBEXresDataEmph" xfId="28" xr:uid="{00000000-0005-0000-0000-0000A3000000}"/>
    <cellStyle name="SAPBEXresItem" xfId="29" xr:uid="{00000000-0005-0000-0000-0000A4000000}"/>
    <cellStyle name="SAPBEXstdData" xfId="30" xr:uid="{00000000-0005-0000-0000-0000A5000000}"/>
    <cellStyle name="SAPBEXstdDataEmph" xfId="31" xr:uid="{00000000-0005-0000-0000-0000A6000000}"/>
    <cellStyle name="SAPBEXstdItem" xfId="32" xr:uid="{00000000-0005-0000-0000-0000A7000000}"/>
    <cellStyle name="SAPBEXtitle" xfId="33" xr:uid="{00000000-0005-0000-0000-0000A8000000}"/>
    <cellStyle name="SAPBEXundefined" xfId="34" xr:uid="{00000000-0005-0000-0000-0000A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Hoja1!$C$54</c:f>
              <c:strCache>
                <c:ptCount val="1"/>
                <c:pt idx="0">
                  <c:v>            Asignado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BA-4DD8-8643-336D70D3D6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BA-4DD8-8643-336D70D3D6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BA-4DD8-8643-336D70D3D6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BA-4DD8-8643-336D70D3D6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BA-4DD8-8643-336D70D3D6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BA-4DD8-8643-336D70D3D6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6BA-4DD8-8643-336D70D3D693}"/>
              </c:ext>
            </c:extLst>
          </c:dPt>
          <c:cat>
            <c:strRef>
              <c:f>Hoja1!$B$55:$B$61</c:f>
              <c:strCache>
                <c:ptCount val="7"/>
                <c:pt idx="0">
                  <c:v>1000 Servicios Personales</c:v>
                </c:pt>
                <c:pt idx="1">
                  <c:v>2000 Materiales y Suministros</c:v>
                </c:pt>
                <c:pt idx="2">
                  <c:v>3000 Servicios Generales</c:v>
                </c:pt>
                <c:pt idx="3">
                  <c:v>4000 Transferencias, Asignaciones, Subsidios y Otras Ayudas</c:v>
                </c:pt>
                <c:pt idx="4">
                  <c:v>5000 Bienes Muebles, Inmuebles e Intangibles</c:v>
                </c:pt>
                <c:pt idx="5">
                  <c:v>6000 Inversión Pública</c:v>
                </c:pt>
                <c:pt idx="6">
                  <c:v>7000 Inversiones Financieras y Otras Provisiones</c:v>
                </c:pt>
              </c:strCache>
            </c:strRef>
          </c:cat>
          <c:val>
            <c:numRef>
              <c:f>Hoja1!$C$55:$C$61</c:f>
              <c:numCache>
                <c:formatCode>_(* #,##0.00_);_(* \(#,##0.00\);_(* "-"??_);_(@_)</c:formatCode>
                <c:ptCount val="7"/>
                <c:pt idx="0">
                  <c:v>8016945230.3000002</c:v>
                </c:pt>
                <c:pt idx="1">
                  <c:v>2365428647.2900004</c:v>
                </c:pt>
                <c:pt idx="2">
                  <c:v>2597641544.7900009</c:v>
                </c:pt>
                <c:pt idx="3">
                  <c:v>1393689.0899999999</c:v>
                </c:pt>
                <c:pt idx="4">
                  <c:v>61568584</c:v>
                </c:pt>
                <c:pt idx="5">
                  <c:v>240000000</c:v>
                </c:pt>
                <c:pt idx="6">
                  <c:v>68706854.980000004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2AF-8F16-CBA4EB2D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02252843394578"/>
          <c:y val="3.1454870224555259E-2"/>
          <c:w val="0.36731080489938756"/>
          <c:h val="0.9375065616797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Hoja2!$E$2</c:f>
              <c:strCache>
                <c:ptCount val="1"/>
                <c:pt idx="0">
                  <c:v> Asignado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A7-4EA1-BB85-49C03F4A73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A7-4EA1-BB85-49C03F4A73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A7-4EA1-BB85-49C03F4A73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A7-4EA1-BB85-49C03F4A73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A7-4EA1-BB85-49C03F4A73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A7-4EA1-BB85-49C03F4A739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7A7-4EA1-BB85-49C03F4A73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7A7-4EA1-BB85-49C03F4A739E}"/>
              </c:ext>
            </c:extLst>
          </c:dPt>
          <c:cat>
            <c:strRef>
              <c:f>Hoja2!$D$3:$D$10</c:f>
              <c:strCache>
                <c:ptCount val="8"/>
                <c:pt idx="0">
                  <c:v>2100 Materiales de Administración, Emisión de Documentos y Artículos Oficiales</c:v>
                </c:pt>
                <c:pt idx="1">
                  <c:v>2200 Alimentos y Utensilios</c:v>
                </c:pt>
                <c:pt idx="2">
                  <c:v>2300 Materias Primas y Materiales de Producción y Comercialización</c:v>
                </c:pt>
                <c:pt idx="3">
                  <c:v>2400 Materiales y Artículos de Construcción y de Reparación</c:v>
                </c:pt>
                <c:pt idx="4">
                  <c:v>2500 Productos Químicos, Farmacéuticos y de Laboratorio</c:v>
                </c:pt>
                <c:pt idx="5">
                  <c:v>2600 Combustibles, Lubricantes y Aditivos</c:v>
                </c:pt>
                <c:pt idx="6">
                  <c:v>2700 Vestuario, Blancos, Prendas de Protección y Artículos Deportivos</c:v>
                </c:pt>
                <c:pt idx="7">
                  <c:v>2900 Herramientas, Refacciones y Accesorios Menores</c:v>
                </c:pt>
              </c:strCache>
            </c:strRef>
          </c:cat>
          <c:val>
            <c:numRef>
              <c:f>Hoja2!$E$3:$E$10</c:f>
              <c:numCache>
                <c:formatCode>_(* #,##0.00_);_(* \(#,##0.00\);_(* "-"??_);_(@_)</c:formatCode>
                <c:ptCount val="8"/>
                <c:pt idx="0">
                  <c:v>30975068.790000014</c:v>
                </c:pt>
                <c:pt idx="1">
                  <c:v>89378927.700000003</c:v>
                </c:pt>
                <c:pt idx="2">
                  <c:v>16777.21</c:v>
                </c:pt>
                <c:pt idx="3">
                  <c:v>5601548.2200000025</c:v>
                </c:pt>
                <c:pt idx="4">
                  <c:v>2118084037.75</c:v>
                </c:pt>
                <c:pt idx="5">
                  <c:v>61924035.920000009</c:v>
                </c:pt>
                <c:pt idx="6">
                  <c:v>30164874</c:v>
                </c:pt>
                <c:pt idx="7">
                  <c:v>29283377.700000051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0-4120-92E6-E395A36A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414698162729654"/>
          <c:y val="4.1489857110951663E-2"/>
          <c:w val="0.35918635170603669"/>
          <c:h val="0.93305372476157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Hoja2!$E$11</c:f>
              <c:strCache>
                <c:ptCount val="1"/>
                <c:pt idx="0">
                  <c:v> Asignado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4-4661-A7A5-3461C7677E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4-4661-A7A5-3461C7677E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4-4661-A7A5-3461C7677E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E4-4661-A7A5-3461C7677E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E4-4661-A7A5-3461C7677E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E4-4661-A7A5-3461C7677E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E4-4661-A7A5-3461C7677E1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E4-4661-A7A5-3461C7677E1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E4-4661-A7A5-3461C7677E1D}"/>
              </c:ext>
            </c:extLst>
          </c:dPt>
          <c:cat>
            <c:strRef>
              <c:f>Hoja2!$D$12:$D$20</c:f>
              <c:strCache>
                <c:ptCount val="9"/>
                <c:pt idx="0">
                  <c:v>3100 Servicios Básicos</c:v>
                </c:pt>
                <c:pt idx="1">
                  <c:v>3200 Servicios de Arrendamiento</c:v>
                </c:pt>
                <c:pt idx="2">
                  <c:v>3300 Servicios Profesionales, Científicos, Técnicos y Otros Servicios</c:v>
                </c:pt>
                <c:pt idx="3">
                  <c:v>3400 Servicios Financieros, Bancarios y Comerciales</c:v>
                </c:pt>
                <c:pt idx="4">
                  <c:v>3500 Servicios de Instalación, Reparación, Mantenimiento y Conservación</c:v>
                </c:pt>
                <c:pt idx="5">
                  <c:v>3600 Servicios de Comunicación Social y Publicidad</c:v>
                </c:pt>
                <c:pt idx="6">
                  <c:v>3700 Servicios de Traslado y Viáticos</c:v>
                </c:pt>
                <c:pt idx="7">
                  <c:v>38000 Servicios Oficiales</c:v>
                </c:pt>
                <c:pt idx="8">
                  <c:v>3900 Otros Servicios Generales</c:v>
                </c:pt>
              </c:strCache>
            </c:strRef>
          </c:cat>
          <c:val>
            <c:numRef>
              <c:f>Hoja2!$E$12:$E$20</c:f>
              <c:numCache>
                <c:formatCode>_(* #,##0.00_);_(* \(#,##0.00\);_(* "-"??_);_(@_)</c:formatCode>
                <c:ptCount val="9"/>
                <c:pt idx="0">
                  <c:v>137088310.29000005</c:v>
                </c:pt>
                <c:pt idx="1">
                  <c:v>15995830.239999996</c:v>
                </c:pt>
                <c:pt idx="2">
                  <c:v>925360787.57000005</c:v>
                </c:pt>
                <c:pt idx="3">
                  <c:v>386396809.79000008</c:v>
                </c:pt>
                <c:pt idx="4">
                  <c:v>967287261.29000032</c:v>
                </c:pt>
                <c:pt idx="5">
                  <c:v>9836852</c:v>
                </c:pt>
                <c:pt idx="6">
                  <c:v>4632003.049999998</c:v>
                </c:pt>
                <c:pt idx="7">
                  <c:v>465750</c:v>
                </c:pt>
                <c:pt idx="8">
                  <c:v>150577940.55999997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A-443C-98AB-6CD99DAC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6666666666667"/>
          <c:y val="3.1454870224555259E-2"/>
          <c:w val="0.36666666666666664"/>
          <c:h val="0.95602508019830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722245</xdr:colOff>
      <xdr:row>131</xdr:row>
      <xdr:rowOff>19878</xdr:rowOff>
    </xdr:from>
    <xdr:to>
      <xdr:col>4</xdr:col>
      <xdr:colOff>788506</xdr:colOff>
      <xdr:row>154</xdr:row>
      <xdr:rowOff>154440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9BEC2D-DC7B-4DEF-898C-92811AB5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784" y="21461895"/>
          <a:ext cx="5208105" cy="3944562"/>
        </a:xfrm>
        <a:prstGeom prst="rect">
          <a:avLst/>
        </a:prstGeom>
      </xdr:spPr>
    </xdr:pic>
    <xdr:clientData/>
  </xdr:twoCellAnchor>
  <xdr:twoCellAnchor editAs="oneCell">
    <xdr:from>
      <xdr:col>2</xdr:col>
      <xdr:colOff>662608</xdr:colOff>
      <xdr:row>158</xdr:row>
      <xdr:rowOff>92766</xdr:rowOff>
    </xdr:from>
    <xdr:to>
      <xdr:col>4</xdr:col>
      <xdr:colOff>808382</xdr:colOff>
      <xdr:row>184</xdr:row>
      <xdr:rowOff>489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99A6C8-7D15-4CC2-97C1-5EDB48346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147" y="26007392"/>
          <a:ext cx="5287618" cy="4214680"/>
        </a:xfrm>
        <a:prstGeom prst="rect">
          <a:avLst/>
        </a:prstGeom>
      </xdr:spPr>
    </xdr:pic>
    <xdr:clientData/>
  </xdr:twoCellAnchor>
  <xdr:twoCellAnchor editAs="oneCell">
    <xdr:from>
      <xdr:col>2</xdr:col>
      <xdr:colOff>546488</xdr:colOff>
      <xdr:row>186</xdr:row>
      <xdr:rowOff>66261</xdr:rowOff>
    </xdr:from>
    <xdr:to>
      <xdr:col>4</xdr:col>
      <xdr:colOff>1073454</xdr:colOff>
      <xdr:row>211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975C19-8648-4154-8D7A-713AD5EA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027" y="30619148"/>
          <a:ext cx="5668810" cy="4075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62</xdr:row>
      <xdr:rowOff>4762</xdr:rowOff>
    </xdr:from>
    <xdr:to>
      <xdr:col>12</xdr:col>
      <xdr:colOff>142875</xdr:colOff>
      <xdr:row>78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90C2EF-0CDC-4129-A608-6BEED7E03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252412</xdr:colOff>
      <xdr:row>12</xdr:row>
      <xdr:rowOff>52387</xdr:rowOff>
    </xdr:from>
    <xdr:to>
      <xdr:col>13</xdr:col>
      <xdr:colOff>133350</xdr:colOff>
      <xdr:row>33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A90218-035C-42C4-9D4F-ABEAA3D69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519112</xdr:colOff>
      <xdr:row>23</xdr:row>
      <xdr:rowOff>128586</xdr:rowOff>
    </xdr:from>
    <xdr:to>
      <xdr:col>7</xdr:col>
      <xdr:colOff>485775</xdr:colOff>
      <xdr:row>45</xdr:row>
      <xdr:rowOff>38099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A03AD1-660C-4CF0-8DAD-1BED82837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C1:GD331"/>
  <sheetViews>
    <sheetView showGridLines="0" tabSelected="1" zoomScale="115" zoomScaleNormal="115" zoomScaleSheetLayoutView="115" workbookViewId="0"/>
  </sheetViews>
  <sheetFormatPr baseColWidth="10" defaultRowHeight="13.2" x14ac:dyDescent="0.25"/>
  <cols>
    <col min="1" max="1" width="0.44140625" customWidth="1"/>
    <col min="2" max="2" width="3" customWidth="1"/>
    <col min="3" max="3" width="12.44140625" style="3" customWidth="1"/>
    <col min="4" max="4" width="62.5546875" style="3" customWidth="1"/>
    <col min="5" max="5" width="23.88671875" style="11" customWidth="1"/>
    <col min="6" max="186" width="9.109375" style="3" customWidth="1"/>
    <col min="187" max="188" width="9.109375" customWidth="1"/>
  </cols>
  <sheetData>
    <row r="1" spans="3:5" s="4" customFormat="1" ht="10.8" thickBot="1" x14ac:dyDescent="0.3">
      <c r="D1" s="6"/>
      <c r="E1" s="10"/>
    </row>
    <row r="2" spans="3:5" s="4" customFormat="1" ht="12.45" customHeight="1" x14ac:dyDescent="0.25">
      <c r="C2" s="60" t="s">
        <v>75</v>
      </c>
      <c r="D2" s="61"/>
      <c r="E2" s="62"/>
    </row>
    <row r="3" spans="3:5" s="4" customFormat="1" ht="12.45" customHeight="1" x14ac:dyDescent="0.25">
      <c r="C3" s="57" t="s">
        <v>685</v>
      </c>
      <c r="D3" s="58"/>
      <c r="E3" s="59"/>
    </row>
    <row r="4" spans="3:5" s="5" customFormat="1" ht="18.600000000000001" customHeight="1" x14ac:dyDescent="0.25">
      <c r="C4" s="63" t="s">
        <v>74</v>
      </c>
      <c r="D4" s="64"/>
      <c r="E4" s="47" t="s">
        <v>76</v>
      </c>
    </row>
    <row r="5" spans="3:5" s="1" customFormat="1" ht="12.9" customHeight="1" x14ac:dyDescent="0.25">
      <c r="C5" s="93" t="s">
        <v>0</v>
      </c>
      <c r="D5" s="94"/>
      <c r="E5" s="35">
        <f>E6+E14+E24+E34+E44+E54+E58+E71</f>
        <v>19529889300.52</v>
      </c>
    </row>
    <row r="6" spans="3:5" s="1" customFormat="1" ht="12.75" customHeight="1" x14ac:dyDescent="0.25">
      <c r="C6" s="91" t="s">
        <v>1</v>
      </c>
      <c r="D6" s="92"/>
      <c r="E6" s="35">
        <f>SUM(E7:E13)</f>
        <v>11032354774.049999</v>
      </c>
    </row>
    <row r="7" spans="3:5" s="1" customFormat="1" ht="12.9" customHeight="1" x14ac:dyDescent="0.25">
      <c r="C7" s="36"/>
      <c r="D7" s="34" t="s">
        <v>2</v>
      </c>
      <c r="E7" s="37">
        <v>3003171196</v>
      </c>
    </row>
    <row r="8" spans="3:5" s="1" customFormat="1" ht="12.6" customHeight="1" x14ac:dyDescent="0.25">
      <c r="C8" s="36"/>
      <c r="D8" s="34" t="s">
        <v>3</v>
      </c>
      <c r="E8" s="37">
        <v>1380496200.96</v>
      </c>
    </row>
    <row r="9" spans="3:5" s="1" customFormat="1" ht="12.9" customHeight="1" x14ac:dyDescent="0.25">
      <c r="C9" s="38"/>
      <c r="D9" s="34" t="s">
        <v>4</v>
      </c>
      <c r="E9" s="37">
        <v>2459833552.0900002</v>
      </c>
    </row>
    <row r="10" spans="3:5" s="1" customFormat="1" ht="12.75" customHeight="1" x14ac:dyDescent="0.25">
      <c r="C10" s="36"/>
      <c r="D10" s="34" t="s">
        <v>5</v>
      </c>
      <c r="E10" s="37">
        <v>865044609</v>
      </c>
    </row>
    <row r="11" spans="3:5" s="1" customFormat="1" ht="12.9" customHeight="1" x14ac:dyDescent="0.25">
      <c r="C11" s="36"/>
      <c r="D11" s="34" t="s">
        <v>6</v>
      </c>
      <c r="E11" s="37">
        <v>2878119348</v>
      </c>
    </row>
    <row r="12" spans="3:5" s="1" customFormat="1" ht="12.6" customHeight="1" x14ac:dyDescent="0.25">
      <c r="C12" s="36"/>
      <c r="D12" s="34" t="s">
        <v>7</v>
      </c>
      <c r="E12" s="37">
        <v>288200289</v>
      </c>
    </row>
    <row r="13" spans="3:5" s="1" customFormat="1" ht="12.9" customHeight="1" x14ac:dyDescent="0.25">
      <c r="C13" s="36"/>
      <c r="D13" s="34" t="s">
        <v>8</v>
      </c>
      <c r="E13" s="37">
        <v>157489579</v>
      </c>
    </row>
    <row r="14" spans="3:5" s="1" customFormat="1" ht="12.6" customHeight="1" x14ac:dyDescent="0.25">
      <c r="C14" s="91" t="s">
        <v>9</v>
      </c>
      <c r="D14" s="92"/>
      <c r="E14" s="35">
        <f>SUM(E15:E23)</f>
        <v>4328375634.7600002</v>
      </c>
    </row>
    <row r="15" spans="3:5" s="1" customFormat="1" ht="12.75" customHeight="1" x14ac:dyDescent="0.25">
      <c r="C15" s="36"/>
      <c r="D15" s="34" t="s">
        <v>10</v>
      </c>
      <c r="E15" s="37">
        <v>145896350</v>
      </c>
    </row>
    <row r="16" spans="3:5" s="1" customFormat="1" ht="12.75" customHeight="1" x14ac:dyDescent="0.25">
      <c r="C16" s="36"/>
      <c r="D16" s="34" t="s">
        <v>11</v>
      </c>
      <c r="E16" s="37">
        <v>147777122</v>
      </c>
    </row>
    <row r="17" spans="3:5" s="1" customFormat="1" ht="12.9" customHeight="1" x14ac:dyDescent="0.25">
      <c r="C17" s="36"/>
      <c r="D17" s="34" t="s">
        <v>12</v>
      </c>
      <c r="E17" s="37">
        <v>30000</v>
      </c>
    </row>
    <row r="18" spans="3:5" s="1" customFormat="1" ht="12.6" customHeight="1" x14ac:dyDescent="0.25">
      <c r="C18" s="36"/>
      <c r="D18" s="34" t="s">
        <v>13</v>
      </c>
      <c r="E18" s="37">
        <v>10729329</v>
      </c>
    </row>
    <row r="19" spans="3:5" s="1" customFormat="1" ht="12.9" customHeight="1" x14ac:dyDescent="0.25">
      <c r="C19" s="36"/>
      <c r="D19" s="34" t="s">
        <v>14</v>
      </c>
      <c r="E19" s="37">
        <v>3817653455.7599998</v>
      </c>
    </row>
    <row r="20" spans="3:5" s="1" customFormat="1" ht="12.75" customHeight="1" x14ac:dyDescent="0.25">
      <c r="C20" s="36"/>
      <c r="D20" s="34" t="s">
        <v>15</v>
      </c>
      <c r="E20" s="37">
        <v>71912690</v>
      </c>
    </row>
    <row r="21" spans="3:5" s="1" customFormat="1" ht="12.9" customHeight="1" x14ac:dyDescent="0.25">
      <c r="C21" s="36"/>
      <c r="D21" s="34" t="s">
        <v>16</v>
      </c>
      <c r="E21" s="37">
        <v>84250096</v>
      </c>
    </row>
    <row r="22" spans="3:5" s="1" customFormat="1" ht="12.6" customHeight="1" x14ac:dyDescent="0.25">
      <c r="C22" s="36"/>
      <c r="D22" s="34" t="s">
        <v>17</v>
      </c>
      <c r="E22" s="37">
        <v>0</v>
      </c>
    </row>
    <row r="23" spans="3:5" s="1" customFormat="1" ht="12.9" customHeight="1" x14ac:dyDescent="0.25">
      <c r="C23" s="36"/>
      <c r="D23" s="34" t="s">
        <v>18</v>
      </c>
      <c r="E23" s="37">
        <v>50126592</v>
      </c>
    </row>
    <row r="24" spans="3:5" s="1" customFormat="1" ht="12.6" customHeight="1" x14ac:dyDescent="0.25">
      <c r="C24" s="91" t="s">
        <v>19</v>
      </c>
      <c r="D24" s="92"/>
      <c r="E24" s="35">
        <f>SUM(E25:E33)</f>
        <v>3662805389.71</v>
      </c>
    </row>
    <row r="25" spans="3:5" s="1" customFormat="1" ht="12.9" customHeight="1" x14ac:dyDescent="0.25">
      <c r="C25" s="36"/>
      <c r="D25" s="34" t="s">
        <v>20</v>
      </c>
      <c r="E25" s="37">
        <v>174414960</v>
      </c>
    </row>
    <row r="26" spans="3:5" s="1" customFormat="1" ht="12.75" customHeight="1" x14ac:dyDescent="0.25">
      <c r="C26" s="36"/>
      <c r="D26" s="34" t="s">
        <v>21</v>
      </c>
      <c r="E26" s="37">
        <v>23228003.649999999</v>
      </c>
    </row>
    <row r="27" spans="3:5" s="1" customFormat="1" ht="12.9" customHeight="1" x14ac:dyDescent="0.25">
      <c r="C27" s="36"/>
      <c r="D27" s="34" t="s">
        <v>22</v>
      </c>
      <c r="E27" s="37">
        <v>1794888399.9999998</v>
      </c>
    </row>
    <row r="28" spans="3:5" s="1" customFormat="1" ht="12.6" customHeight="1" x14ac:dyDescent="0.25">
      <c r="C28" s="36"/>
      <c r="D28" s="34" t="s">
        <v>23</v>
      </c>
      <c r="E28" s="37">
        <v>2500125</v>
      </c>
    </row>
    <row r="29" spans="3:5" s="1" customFormat="1" ht="12.9" customHeight="1" x14ac:dyDescent="0.25">
      <c r="C29" s="36"/>
      <c r="D29" s="34" t="s">
        <v>24</v>
      </c>
      <c r="E29" s="39">
        <v>1259288708.4400001</v>
      </c>
    </row>
    <row r="30" spans="3:5" s="1" customFormat="1" ht="12.75" customHeight="1" x14ac:dyDescent="0.25">
      <c r="C30" s="36"/>
      <c r="D30" s="34" t="s">
        <v>25</v>
      </c>
      <c r="E30" s="37">
        <v>26030000</v>
      </c>
    </row>
    <row r="31" spans="3:5" s="1" customFormat="1" ht="12.9" customHeight="1" x14ac:dyDescent="0.25">
      <c r="C31" s="36"/>
      <c r="D31" s="34" t="s">
        <v>26</v>
      </c>
      <c r="E31" s="37">
        <v>3244146</v>
      </c>
    </row>
    <row r="32" spans="3:5" s="1" customFormat="1" ht="12.6" customHeight="1" x14ac:dyDescent="0.25">
      <c r="C32" s="36"/>
      <c r="D32" s="34" t="s">
        <v>27</v>
      </c>
      <c r="E32" s="37">
        <v>3827690</v>
      </c>
    </row>
    <row r="33" spans="3:5" s="1" customFormat="1" ht="12.9" customHeight="1" x14ac:dyDescent="0.25">
      <c r="C33" s="36"/>
      <c r="D33" s="34" t="s">
        <v>28</v>
      </c>
      <c r="E33" s="37">
        <v>375383356.62</v>
      </c>
    </row>
    <row r="34" spans="3:5" s="1" customFormat="1" ht="12.6" customHeight="1" x14ac:dyDescent="0.25">
      <c r="C34" s="91" t="s">
        <v>29</v>
      </c>
      <c r="D34" s="92"/>
      <c r="E34" s="35">
        <f>SUM(E35:E43)</f>
        <v>1864502</v>
      </c>
    </row>
    <row r="35" spans="3:5" s="1" customFormat="1" ht="12.9" customHeight="1" x14ac:dyDescent="0.25">
      <c r="C35" s="36"/>
      <c r="D35" s="34" t="s">
        <v>30</v>
      </c>
      <c r="E35" s="37">
        <v>0</v>
      </c>
    </row>
    <row r="36" spans="3:5" s="1" customFormat="1" ht="12.75" customHeight="1" x14ac:dyDescent="0.25">
      <c r="C36" s="36"/>
      <c r="D36" s="34" t="s">
        <v>31</v>
      </c>
      <c r="E36" s="37">
        <v>0</v>
      </c>
    </row>
    <row r="37" spans="3:5" s="1" customFormat="1" ht="12.9" customHeight="1" x14ac:dyDescent="0.25">
      <c r="C37" s="36"/>
      <c r="D37" s="34" t="s">
        <v>32</v>
      </c>
      <c r="E37" s="37">
        <v>390000</v>
      </c>
    </row>
    <row r="38" spans="3:5" s="1" customFormat="1" ht="12.6" customHeight="1" x14ac:dyDescent="0.25">
      <c r="C38" s="36"/>
      <c r="D38" s="34" t="s">
        <v>33</v>
      </c>
      <c r="E38" s="37">
        <v>1474502</v>
      </c>
    </row>
    <row r="39" spans="3:5" s="1" customFormat="1" ht="12.9" customHeight="1" x14ac:dyDescent="0.25">
      <c r="C39" s="36"/>
      <c r="D39" s="34" t="s">
        <v>34</v>
      </c>
      <c r="E39" s="37">
        <v>0</v>
      </c>
    </row>
    <row r="40" spans="3:5" s="1" customFormat="1" ht="12.75" customHeight="1" x14ac:dyDescent="0.25">
      <c r="C40" s="36"/>
      <c r="D40" s="34" t="s">
        <v>35</v>
      </c>
      <c r="E40" s="37">
        <v>0</v>
      </c>
    </row>
    <row r="41" spans="3:5" s="1" customFormat="1" ht="12.9" customHeight="1" x14ac:dyDescent="0.25">
      <c r="C41" s="36"/>
      <c r="D41" s="34" t="s">
        <v>36</v>
      </c>
      <c r="E41" s="37">
        <v>0</v>
      </c>
    </row>
    <row r="42" spans="3:5" s="1" customFormat="1" ht="12.6" customHeight="1" x14ac:dyDescent="0.25">
      <c r="C42" s="36"/>
      <c r="D42" s="34" t="s">
        <v>37</v>
      </c>
      <c r="E42" s="37">
        <v>0</v>
      </c>
    </row>
    <row r="43" spans="3:5" s="1" customFormat="1" ht="12.9" customHeight="1" x14ac:dyDescent="0.25">
      <c r="C43" s="36"/>
      <c r="D43" s="34" t="s">
        <v>38</v>
      </c>
      <c r="E43" s="37">
        <v>0</v>
      </c>
    </row>
    <row r="44" spans="3:5" s="1" customFormat="1" ht="12.6" customHeight="1" x14ac:dyDescent="0.25">
      <c r="C44" s="91" t="s">
        <v>39</v>
      </c>
      <c r="D44" s="92"/>
      <c r="E44" s="35">
        <f>SUM(E45:E53)</f>
        <v>204489000</v>
      </c>
    </row>
    <row r="45" spans="3:5" s="1" customFormat="1" ht="12.9" customHeight="1" x14ac:dyDescent="0.25">
      <c r="C45" s="36"/>
      <c r="D45" s="34" t="s">
        <v>40</v>
      </c>
      <c r="E45" s="37">
        <v>2408000</v>
      </c>
    </row>
    <row r="46" spans="3:5" s="1" customFormat="1" ht="12.75" customHeight="1" x14ac:dyDescent="0.25">
      <c r="C46" s="36"/>
      <c r="D46" s="34" t="s">
        <v>41</v>
      </c>
      <c r="E46" s="37">
        <v>0</v>
      </c>
    </row>
    <row r="47" spans="3:5" s="1" customFormat="1" ht="12.9" customHeight="1" x14ac:dyDescent="0.25">
      <c r="C47" s="36"/>
      <c r="D47" s="34" t="s">
        <v>42</v>
      </c>
      <c r="E47" s="37">
        <v>202000000</v>
      </c>
    </row>
    <row r="48" spans="3:5" s="1" customFormat="1" ht="12.6" customHeight="1" x14ac:dyDescent="0.25">
      <c r="C48" s="36"/>
      <c r="D48" s="34" t="s">
        <v>43</v>
      </c>
      <c r="E48" s="37">
        <v>0</v>
      </c>
    </row>
    <row r="49" spans="3:5" s="1" customFormat="1" ht="12.9" customHeight="1" x14ac:dyDescent="0.25">
      <c r="C49" s="36"/>
      <c r="D49" s="34" t="s">
        <v>44</v>
      </c>
      <c r="E49" s="37">
        <v>0</v>
      </c>
    </row>
    <row r="50" spans="3:5" s="1" customFormat="1" ht="12.75" customHeight="1" x14ac:dyDescent="0.25">
      <c r="C50" s="36"/>
      <c r="D50" s="34" t="s">
        <v>45</v>
      </c>
      <c r="E50" s="37">
        <v>81000</v>
      </c>
    </row>
    <row r="51" spans="3:5" s="1" customFormat="1" ht="12.9" customHeight="1" x14ac:dyDescent="0.25">
      <c r="C51" s="36"/>
      <c r="D51" s="34" t="s">
        <v>46</v>
      </c>
      <c r="E51" s="37">
        <v>0</v>
      </c>
    </row>
    <row r="52" spans="3:5" s="1" customFormat="1" ht="12.6" customHeight="1" x14ac:dyDescent="0.25">
      <c r="C52" s="36"/>
      <c r="D52" s="34" t="s">
        <v>47</v>
      </c>
      <c r="E52" s="37">
        <v>0</v>
      </c>
    </row>
    <row r="53" spans="3:5" s="1" customFormat="1" ht="13.65" customHeight="1" x14ac:dyDescent="0.25">
      <c r="C53" s="36"/>
      <c r="D53" s="34" t="s">
        <v>48</v>
      </c>
      <c r="E53" s="37">
        <v>0</v>
      </c>
    </row>
    <row r="54" spans="3:5" ht="12.75" customHeight="1" x14ac:dyDescent="0.25">
      <c r="C54" s="91" t="s">
        <v>49</v>
      </c>
      <c r="D54" s="92"/>
      <c r="E54" s="35">
        <f>SUM(E55:E57)</f>
        <v>300000000</v>
      </c>
    </row>
    <row r="55" spans="3:5" x14ac:dyDescent="0.25">
      <c r="C55" s="36"/>
      <c r="D55" s="34" t="s">
        <v>50</v>
      </c>
      <c r="E55" s="37">
        <v>0</v>
      </c>
    </row>
    <row r="56" spans="3:5" x14ac:dyDescent="0.25">
      <c r="C56" s="36"/>
      <c r="D56" s="34" t="s">
        <v>51</v>
      </c>
      <c r="E56" s="37">
        <v>300000000</v>
      </c>
    </row>
    <row r="57" spans="3:5" s="2" customFormat="1" x14ac:dyDescent="0.25">
      <c r="C57" s="36"/>
      <c r="D57" s="34" t="s">
        <v>52</v>
      </c>
      <c r="E57" s="37">
        <v>0</v>
      </c>
    </row>
    <row r="58" spans="3:5" ht="12.75" customHeight="1" x14ac:dyDescent="0.25">
      <c r="C58" s="91" t="s">
        <v>53</v>
      </c>
      <c r="D58" s="92"/>
      <c r="E58" s="35">
        <v>0</v>
      </c>
    </row>
    <row r="59" spans="3:5" x14ac:dyDescent="0.25">
      <c r="C59" s="36"/>
      <c r="D59" s="34" t="s">
        <v>54</v>
      </c>
      <c r="E59" s="37">
        <v>0</v>
      </c>
    </row>
    <row r="60" spans="3:5" x14ac:dyDescent="0.25">
      <c r="C60" s="38"/>
      <c r="D60" s="34" t="s">
        <v>55</v>
      </c>
      <c r="E60" s="37">
        <v>0</v>
      </c>
    </row>
    <row r="61" spans="3:5" x14ac:dyDescent="0.25">
      <c r="C61" s="38"/>
      <c r="D61" s="34" t="s">
        <v>56</v>
      </c>
      <c r="E61" s="37">
        <v>0</v>
      </c>
    </row>
    <row r="62" spans="3:5" x14ac:dyDescent="0.25">
      <c r="C62" s="38"/>
      <c r="D62" s="34" t="s">
        <v>57</v>
      </c>
      <c r="E62" s="37">
        <v>0</v>
      </c>
    </row>
    <row r="63" spans="3:5" x14ac:dyDescent="0.25">
      <c r="C63" s="38"/>
      <c r="D63" s="34" t="s">
        <v>58</v>
      </c>
      <c r="E63" s="37">
        <v>0</v>
      </c>
    </row>
    <row r="64" spans="3:5" x14ac:dyDescent="0.25">
      <c r="C64" s="38"/>
      <c r="D64" s="7" t="s">
        <v>73</v>
      </c>
      <c r="E64" s="37">
        <v>0</v>
      </c>
    </row>
    <row r="65" spans="3:5" x14ac:dyDescent="0.25">
      <c r="C65" s="36"/>
      <c r="D65" s="34" t="s">
        <v>59</v>
      </c>
      <c r="E65" s="37">
        <v>0</v>
      </c>
    </row>
    <row r="66" spans="3:5" x14ac:dyDescent="0.25">
      <c r="C66" s="36"/>
      <c r="D66" s="34" t="s">
        <v>60</v>
      </c>
      <c r="E66" s="37">
        <v>0</v>
      </c>
    </row>
    <row r="67" spans="3:5" ht="12.75" customHeight="1" x14ac:dyDescent="0.25">
      <c r="C67" s="91" t="s">
        <v>61</v>
      </c>
      <c r="D67" s="92"/>
      <c r="E67" s="35">
        <v>0</v>
      </c>
    </row>
    <row r="68" spans="3:5" x14ac:dyDescent="0.25">
      <c r="C68" s="36"/>
      <c r="D68" s="34" t="s">
        <v>62</v>
      </c>
      <c r="E68" s="37">
        <v>0</v>
      </c>
    </row>
    <row r="69" spans="3:5" x14ac:dyDescent="0.25">
      <c r="C69" s="36"/>
      <c r="D69" s="34" t="s">
        <v>63</v>
      </c>
      <c r="E69" s="37">
        <v>0</v>
      </c>
    </row>
    <row r="70" spans="3:5" x14ac:dyDescent="0.25">
      <c r="C70" s="36"/>
      <c r="D70" s="34" t="s">
        <v>64</v>
      </c>
      <c r="E70" s="37">
        <v>0</v>
      </c>
    </row>
    <row r="71" spans="3:5" ht="12.75" customHeight="1" x14ac:dyDescent="0.25">
      <c r="C71" s="91" t="s">
        <v>65</v>
      </c>
      <c r="D71" s="92"/>
      <c r="E71" s="35">
        <v>0</v>
      </c>
    </row>
    <row r="72" spans="3:5" x14ac:dyDescent="0.25">
      <c r="C72" s="36"/>
      <c r="D72" s="34" t="s">
        <v>66</v>
      </c>
      <c r="E72" s="37">
        <v>0</v>
      </c>
    </row>
    <row r="73" spans="3:5" x14ac:dyDescent="0.25">
      <c r="C73" s="36"/>
      <c r="D73" s="34" t="s">
        <v>67</v>
      </c>
      <c r="E73" s="37">
        <v>0</v>
      </c>
    </row>
    <row r="74" spans="3:5" x14ac:dyDescent="0.25">
      <c r="C74" s="36"/>
      <c r="D74" s="34" t="s">
        <v>68</v>
      </c>
      <c r="E74" s="37">
        <v>0</v>
      </c>
    </row>
    <row r="75" spans="3:5" x14ac:dyDescent="0.25">
      <c r="C75" s="36"/>
      <c r="D75" s="34" t="s">
        <v>69</v>
      </c>
      <c r="E75" s="37">
        <v>0</v>
      </c>
    </row>
    <row r="76" spans="3:5" x14ac:dyDescent="0.25">
      <c r="C76" s="36"/>
      <c r="D76" s="34" t="s">
        <v>70</v>
      </c>
      <c r="E76" s="37">
        <v>0</v>
      </c>
    </row>
    <row r="77" spans="3:5" x14ac:dyDescent="0.25">
      <c r="C77" s="36"/>
      <c r="D77" s="34" t="s">
        <v>71</v>
      </c>
      <c r="E77" s="37">
        <v>0</v>
      </c>
    </row>
    <row r="78" spans="3:5" ht="13.8" thickBot="1" x14ac:dyDescent="0.3">
      <c r="C78" s="40"/>
      <c r="D78" s="41" t="s">
        <v>72</v>
      </c>
      <c r="E78" s="42">
        <v>0</v>
      </c>
    </row>
    <row r="79" spans="3:5" x14ac:dyDescent="0.25">
      <c r="C79" s="43"/>
      <c r="D79" s="8"/>
      <c r="E79" s="17"/>
    </row>
    <row r="80" spans="3:5" x14ac:dyDescent="0.25">
      <c r="C80" s="43"/>
      <c r="D80" s="8"/>
      <c r="E80" s="17"/>
    </row>
    <row r="81" spans="3:5" x14ac:dyDescent="0.25">
      <c r="C81" s="43"/>
      <c r="D81" s="8"/>
      <c r="E81" s="17"/>
    </row>
    <row r="83" spans="3:5" ht="13.8" thickBot="1" x14ac:dyDescent="0.3"/>
    <row r="84" spans="3:5" x14ac:dyDescent="0.25">
      <c r="C84" s="60" t="s">
        <v>75</v>
      </c>
      <c r="D84" s="61"/>
      <c r="E84" s="62"/>
    </row>
    <row r="85" spans="3:5" x14ac:dyDescent="0.25">
      <c r="C85" s="57" t="s">
        <v>685</v>
      </c>
      <c r="D85" s="58"/>
      <c r="E85" s="59"/>
    </row>
    <row r="86" spans="3:5" x14ac:dyDescent="0.25">
      <c r="C86" s="63" t="s">
        <v>77</v>
      </c>
      <c r="D86" s="64"/>
      <c r="E86" s="48" t="s">
        <v>76</v>
      </c>
    </row>
    <row r="87" spans="3:5" x14ac:dyDescent="0.25">
      <c r="C87" s="65" t="s">
        <v>0</v>
      </c>
      <c r="D87" s="66"/>
      <c r="E87" s="35">
        <f>SUM(E88:E92)</f>
        <v>19529889300.52</v>
      </c>
    </row>
    <row r="88" spans="3:5" x14ac:dyDescent="0.25">
      <c r="C88" s="86" t="s">
        <v>78</v>
      </c>
      <c r="D88" s="90"/>
      <c r="E88" s="37"/>
    </row>
    <row r="89" spans="3:5" x14ac:dyDescent="0.25">
      <c r="C89" s="86" t="s">
        <v>79</v>
      </c>
      <c r="D89" s="87"/>
      <c r="E89" s="37"/>
    </row>
    <row r="90" spans="3:5" x14ac:dyDescent="0.25">
      <c r="C90" s="86" t="s">
        <v>80</v>
      </c>
      <c r="D90" s="87"/>
      <c r="E90" s="37"/>
    </row>
    <row r="91" spans="3:5" x14ac:dyDescent="0.25">
      <c r="C91" s="86" t="s">
        <v>81</v>
      </c>
      <c r="D91" s="87"/>
      <c r="E91" s="37"/>
    </row>
    <row r="92" spans="3:5" x14ac:dyDescent="0.25">
      <c r="C92" s="86" t="s">
        <v>82</v>
      </c>
      <c r="D92" s="87"/>
      <c r="E92" s="37">
        <v>19529889300.52</v>
      </c>
    </row>
    <row r="93" spans="3:5" ht="13.8" thickBot="1" x14ac:dyDescent="0.3">
      <c r="C93" s="40"/>
      <c r="D93" s="41"/>
      <c r="E93" s="42"/>
    </row>
    <row r="98" spans="3:5" ht="13.8" thickBot="1" x14ac:dyDescent="0.3"/>
    <row r="99" spans="3:5" x14ac:dyDescent="0.25">
      <c r="C99" s="60" t="s">
        <v>75</v>
      </c>
      <c r="D99" s="61"/>
      <c r="E99" s="62"/>
    </row>
    <row r="100" spans="3:5" x14ac:dyDescent="0.25">
      <c r="C100" s="57" t="s">
        <v>685</v>
      </c>
      <c r="D100" s="58"/>
      <c r="E100" s="59"/>
    </row>
    <row r="101" spans="3:5" x14ac:dyDescent="0.25">
      <c r="C101" s="63" t="s">
        <v>83</v>
      </c>
      <c r="D101" s="64"/>
      <c r="E101" s="48" t="s">
        <v>76</v>
      </c>
    </row>
    <row r="102" spans="3:5" x14ac:dyDescent="0.25">
      <c r="C102" s="65" t="s">
        <v>0</v>
      </c>
      <c r="D102" s="66"/>
      <c r="E102" s="35">
        <f>SUM(E103:E106)</f>
        <v>19529889300.52</v>
      </c>
    </row>
    <row r="103" spans="3:5" x14ac:dyDescent="0.25">
      <c r="C103" s="86" t="s">
        <v>84</v>
      </c>
      <c r="D103" s="87"/>
      <c r="E103" s="37"/>
    </row>
    <row r="104" spans="3:5" x14ac:dyDescent="0.25">
      <c r="C104" s="86" t="s">
        <v>85</v>
      </c>
      <c r="D104" s="87"/>
      <c r="E104" s="37">
        <v>19529889300.52</v>
      </c>
    </row>
    <row r="105" spans="3:5" x14ac:dyDescent="0.25">
      <c r="C105" s="86" t="s">
        <v>86</v>
      </c>
      <c r="D105" s="87"/>
      <c r="E105" s="37"/>
    </row>
    <row r="106" spans="3:5" ht="13.8" thickBot="1" x14ac:dyDescent="0.3">
      <c r="C106" s="88" t="s">
        <v>87</v>
      </c>
      <c r="D106" s="89"/>
      <c r="E106" s="42"/>
    </row>
    <row r="107" spans="3:5" x14ac:dyDescent="0.25">
      <c r="C107" s="50"/>
      <c r="D107" s="51"/>
      <c r="E107" s="17"/>
    </row>
    <row r="108" spans="3:5" x14ac:dyDescent="0.25">
      <c r="C108" s="50"/>
      <c r="D108" s="51"/>
      <c r="E108" s="17"/>
    </row>
    <row r="111" spans="3:5" ht="13.8" thickBot="1" x14ac:dyDescent="0.3"/>
    <row r="112" spans="3:5" x14ac:dyDescent="0.25">
      <c r="C112" s="60" t="s">
        <v>75</v>
      </c>
      <c r="D112" s="61"/>
      <c r="E112" s="62"/>
    </row>
    <row r="113" spans="3:5" x14ac:dyDescent="0.25">
      <c r="C113" s="57" t="s">
        <v>685</v>
      </c>
      <c r="D113" s="58"/>
      <c r="E113" s="59"/>
    </row>
    <row r="114" spans="3:5" x14ac:dyDescent="0.25">
      <c r="C114" s="63" t="s">
        <v>88</v>
      </c>
      <c r="D114" s="64"/>
      <c r="E114" s="48" t="s">
        <v>76</v>
      </c>
    </row>
    <row r="115" spans="3:5" x14ac:dyDescent="0.25">
      <c r="C115" s="65" t="s">
        <v>0</v>
      </c>
      <c r="D115" s="66"/>
      <c r="E115" s="35">
        <f>E116+E117</f>
        <v>19529889300.52</v>
      </c>
    </row>
    <row r="116" spans="3:5" x14ac:dyDescent="0.25">
      <c r="C116" s="86" t="s">
        <v>89</v>
      </c>
      <c r="D116" s="87"/>
      <c r="E116" s="37">
        <f>E6+E14+E24+E34+E58</f>
        <v>19025400300.52</v>
      </c>
    </row>
    <row r="117" spans="3:5" x14ac:dyDescent="0.25">
      <c r="C117" s="86" t="s">
        <v>90</v>
      </c>
      <c r="D117" s="87"/>
      <c r="E117" s="37">
        <f>E44+E54</f>
        <v>504489000</v>
      </c>
    </row>
    <row r="118" spans="3:5" x14ac:dyDescent="0.25">
      <c r="C118" s="86" t="s">
        <v>91</v>
      </c>
      <c r="D118" s="87"/>
      <c r="E118" s="37"/>
    </row>
    <row r="119" spans="3:5" x14ac:dyDescent="0.25">
      <c r="C119" s="86" t="s">
        <v>34</v>
      </c>
      <c r="D119" s="87"/>
      <c r="E119" s="37"/>
    </row>
    <row r="120" spans="3:5" ht="13.8" thickBot="1" x14ac:dyDescent="0.3">
      <c r="C120" s="88" t="s">
        <v>62</v>
      </c>
      <c r="D120" s="89"/>
      <c r="E120" s="42"/>
    </row>
    <row r="126" spans="3:5" ht="13.8" thickBot="1" x14ac:dyDescent="0.3"/>
    <row r="127" spans="3:5" x14ac:dyDescent="0.25">
      <c r="C127" s="80" t="s">
        <v>75</v>
      </c>
      <c r="D127" s="81"/>
      <c r="E127" s="82"/>
    </row>
    <row r="128" spans="3:5" ht="13.8" thickBot="1" x14ac:dyDescent="0.3">
      <c r="C128" s="83" t="s">
        <v>685</v>
      </c>
      <c r="D128" s="84"/>
      <c r="E128" s="85"/>
    </row>
    <row r="129" spans="3:5" ht="13.8" thickBot="1" x14ac:dyDescent="0.3">
      <c r="C129" s="73" t="s">
        <v>92</v>
      </c>
      <c r="D129" s="74"/>
      <c r="E129" s="56"/>
    </row>
    <row r="130" spans="3:5" x14ac:dyDescent="0.25">
      <c r="C130" s="75" t="s">
        <v>514</v>
      </c>
      <c r="D130" s="76"/>
      <c r="E130" s="52"/>
    </row>
    <row r="131" spans="3:5" x14ac:dyDescent="0.25">
      <c r="C131" s="49"/>
      <c r="D131" s="51"/>
      <c r="E131" s="53"/>
    </row>
    <row r="132" spans="3:5" x14ac:dyDescent="0.25">
      <c r="C132" s="49"/>
      <c r="D132" s="51"/>
      <c r="E132" s="53"/>
    </row>
    <row r="133" spans="3:5" x14ac:dyDescent="0.25">
      <c r="C133" s="49"/>
      <c r="D133" s="51"/>
      <c r="E133" s="53"/>
    </row>
    <row r="134" spans="3:5" x14ac:dyDescent="0.25">
      <c r="C134" s="49"/>
      <c r="D134" s="51"/>
      <c r="E134" s="53"/>
    </row>
    <row r="135" spans="3:5" x14ac:dyDescent="0.25">
      <c r="C135" s="49"/>
      <c r="D135" s="51"/>
      <c r="E135" s="53"/>
    </row>
    <row r="136" spans="3:5" x14ac:dyDescent="0.25">
      <c r="C136" s="49"/>
      <c r="D136" s="51"/>
      <c r="E136" s="53"/>
    </row>
    <row r="137" spans="3:5" x14ac:dyDescent="0.25">
      <c r="C137" s="49"/>
      <c r="D137" s="51"/>
      <c r="E137" s="53"/>
    </row>
    <row r="138" spans="3:5" x14ac:dyDescent="0.25">
      <c r="C138" s="49"/>
      <c r="D138" s="51"/>
      <c r="E138" s="53"/>
    </row>
    <row r="139" spans="3:5" x14ac:dyDescent="0.25">
      <c r="C139" s="49"/>
      <c r="D139" s="51"/>
      <c r="E139" s="53"/>
    </row>
    <row r="140" spans="3:5" x14ac:dyDescent="0.25">
      <c r="C140" s="49"/>
      <c r="D140" s="51"/>
      <c r="E140" s="53"/>
    </row>
    <row r="141" spans="3:5" x14ac:dyDescent="0.25">
      <c r="C141" s="49"/>
      <c r="D141" s="51"/>
      <c r="E141" s="53"/>
    </row>
    <row r="142" spans="3:5" x14ac:dyDescent="0.25">
      <c r="C142" s="49"/>
      <c r="D142" s="51"/>
      <c r="E142" s="53"/>
    </row>
    <row r="143" spans="3:5" x14ac:dyDescent="0.25">
      <c r="C143" s="49"/>
      <c r="D143" s="51"/>
      <c r="E143" s="53"/>
    </row>
    <row r="144" spans="3:5" x14ac:dyDescent="0.25">
      <c r="C144" s="49"/>
      <c r="D144" s="51"/>
      <c r="E144" s="53"/>
    </row>
    <row r="145" spans="3:5" x14ac:dyDescent="0.25">
      <c r="C145" s="49"/>
      <c r="D145" s="51"/>
      <c r="E145" s="53"/>
    </row>
    <row r="146" spans="3:5" x14ac:dyDescent="0.25">
      <c r="C146" s="49"/>
      <c r="D146" s="51"/>
      <c r="E146" s="53"/>
    </row>
    <row r="147" spans="3:5" x14ac:dyDescent="0.25">
      <c r="C147" s="49"/>
      <c r="D147" s="51"/>
      <c r="E147" s="53"/>
    </row>
    <row r="148" spans="3:5" x14ac:dyDescent="0.25">
      <c r="C148" s="49"/>
      <c r="D148" s="51"/>
      <c r="E148" s="53"/>
    </row>
    <row r="149" spans="3:5" x14ac:dyDescent="0.25">
      <c r="C149" s="49"/>
      <c r="D149" s="51"/>
      <c r="E149" s="53"/>
    </row>
    <row r="150" spans="3:5" x14ac:dyDescent="0.25">
      <c r="C150" s="49"/>
      <c r="D150" s="51"/>
      <c r="E150" s="53"/>
    </row>
    <row r="151" spans="3:5" x14ac:dyDescent="0.25">
      <c r="C151" s="49"/>
      <c r="D151" s="51"/>
      <c r="E151" s="53"/>
    </row>
    <row r="152" spans="3:5" x14ac:dyDescent="0.25">
      <c r="C152" s="49"/>
      <c r="D152" s="51"/>
      <c r="E152" s="53"/>
    </row>
    <row r="153" spans="3:5" x14ac:dyDescent="0.25">
      <c r="C153" s="49"/>
      <c r="D153" s="51"/>
      <c r="E153" s="53"/>
    </row>
    <row r="154" spans="3:5" x14ac:dyDescent="0.25">
      <c r="C154" s="49"/>
      <c r="D154" s="51"/>
      <c r="E154" s="53"/>
    </row>
    <row r="155" spans="3:5" x14ac:dyDescent="0.25">
      <c r="C155" s="49"/>
      <c r="D155" s="51"/>
      <c r="E155" s="53"/>
    </row>
    <row r="156" spans="3:5" x14ac:dyDescent="0.25">
      <c r="C156" s="49"/>
      <c r="D156" s="51"/>
      <c r="E156" s="53"/>
    </row>
    <row r="157" spans="3:5" x14ac:dyDescent="0.25">
      <c r="C157" s="49"/>
      <c r="D157" s="51"/>
      <c r="E157" s="53"/>
    </row>
    <row r="158" spans="3:5" x14ac:dyDescent="0.25">
      <c r="C158" s="77" t="s">
        <v>95</v>
      </c>
      <c r="D158" s="79"/>
      <c r="E158" s="53"/>
    </row>
    <row r="159" spans="3:5" x14ac:dyDescent="0.25">
      <c r="C159" s="77"/>
      <c r="D159" s="78" t="s">
        <v>94</v>
      </c>
      <c r="E159" s="53"/>
    </row>
    <row r="160" spans="3:5" x14ac:dyDescent="0.25">
      <c r="C160" s="49"/>
      <c r="D160" s="51"/>
      <c r="E160" s="53"/>
    </row>
    <row r="161" spans="3:5" x14ac:dyDescent="0.25">
      <c r="C161" s="49"/>
      <c r="D161" s="51"/>
      <c r="E161" s="53"/>
    </row>
    <row r="162" spans="3:5" x14ac:dyDescent="0.25">
      <c r="C162" s="49"/>
      <c r="D162" s="51"/>
      <c r="E162" s="53"/>
    </row>
    <row r="163" spans="3:5" x14ac:dyDescent="0.25">
      <c r="C163" s="49"/>
      <c r="D163" s="51"/>
      <c r="E163" s="53"/>
    </row>
    <row r="164" spans="3:5" x14ac:dyDescent="0.25">
      <c r="C164" s="49"/>
      <c r="D164" s="51"/>
      <c r="E164" s="53"/>
    </row>
    <row r="165" spans="3:5" x14ac:dyDescent="0.25">
      <c r="C165" s="49"/>
      <c r="D165" s="51"/>
      <c r="E165" s="53"/>
    </row>
    <row r="166" spans="3:5" x14ac:dyDescent="0.25">
      <c r="C166" s="49"/>
      <c r="D166" s="51"/>
      <c r="E166" s="53"/>
    </row>
    <row r="167" spans="3:5" x14ac:dyDescent="0.25">
      <c r="C167" s="49"/>
      <c r="D167" s="51"/>
      <c r="E167" s="53"/>
    </row>
    <row r="168" spans="3:5" x14ac:dyDescent="0.25">
      <c r="C168" s="49"/>
      <c r="D168" s="51"/>
      <c r="E168" s="53"/>
    </row>
    <row r="169" spans="3:5" x14ac:dyDescent="0.25">
      <c r="C169" s="49"/>
      <c r="D169" s="51"/>
      <c r="E169" s="53"/>
    </row>
    <row r="170" spans="3:5" x14ac:dyDescent="0.25">
      <c r="C170" s="49"/>
      <c r="D170" s="51"/>
      <c r="E170" s="53"/>
    </row>
    <row r="171" spans="3:5" x14ac:dyDescent="0.25">
      <c r="C171" s="49"/>
      <c r="D171" s="51"/>
      <c r="E171" s="53"/>
    </row>
    <row r="172" spans="3:5" x14ac:dyDescent="0.25">
      <c r="C172" s="49"/>
      <c r="D172" s="51"/>
      <c r="E172" s="53"/>
    </row>
    <row r="173" spans="3:5" x14ac:dyDescent="0.25">
      <c r="C173" s="49"/>
      <c r="D173" s="51"/>
      <c r="E173" s="53"/>
    </row>
    <row r="174" spans="3:5" x14ac:dyDescent="0.25">
      <c r="C174" s="49"/>
      <c r="D174" s="51"/>
      <c r="E174" s="53"/>
    </row>
    <row r="175" spans="3:5" x14ac:dyDescent="0.25">
      <c r="C175" s="49"/>
      <c r="D175" s="51"/>
      <c r="E175" s="53"/>
    </row>
    <row r="176" spans="3:5" x14ac:dyDescent="0.25">
      <c r="C176" s="49"/>
      <c r="D176" s="51"/>
      <c r="E176" s="53"/>
    </row>
    <row r="177" spans="3:5" x14ac:dyDescent="0.25">
      <c r="C177" s="49"/>
      <c r="D177" s="51"/>
      <c r="E177" s="53"/>
    </row>
    <row r="178" spans="3:5" x14ac:dyDescent="0.25">
      <c r="C178" s="49"/>
      <c r="D178" s="51"/>
      <c r="E178" s="53"/>
    </row>
    <row r="179" spans="3:5" x14ac:dyDescent="0.25">
      <c r="C179" s="49"/>
      <c r="D179" s="51"/>
      <c r="E179" s="53"/>
    </row>
    <row r="180" spans="3:5" x14ac:dyDescent="0.25">
      <c r="C180" s="49"/>
      <c r="D180" s="51"/>
      <c r="E180" s="53"/>
    </row>
    <row r="181" spans="3:5" x14ac:dyDescent="0.25">
      <c r="C181" s="77"/>
      <c r="D181" s="78"/>
      <c r="E181" s="53"/>
    </row>
    <row r="182" spans="3:5" x14ac:dyDescent="0.25">
      <c r="C182" s="77"/>
      <c r="D182" s="78"/>
      <c r="E182" s="53"/>
    </row>
    <row r="183" spans="3:5" x14ac:dyDescent="0.25">
      <c r="C183" s="49"/>
      <c r="D183" s="51"/>
      <c r="E183" s="53"/>
    </row>
    <row r="184" spans="3:5" x14ac:dyDescent="0.25">
      <c r="C184" s="49"/>
      <c r="D184" s="51"/>
      <c r="E184" s="53"/>
    </row>
    <row r="185" spans="3:5" x14ac:dyDescent="0.25">
      <c r="C185" s="49"/>
      <c r="D185" s="51"/>
      <c r="E185" s="53"/>
    </row>
    <row r="186" spans="3:5" x14ac:dyDescent="0.25">
      <c r="C186" s="49"/>
      <c r="D186" s="51"/>
      <c r="E186" s="53"/>
    </row>
    <row r="187" spans="3:5" x14ac:dyDescent="0.25">
      <c r="C187" s="49"/>
      <c r="D187" s="51"/>
      <c r="E187" s="53"/>
    </row>
    <row r="188" spans="3:5" x14ac:dyDescent="0.25">
      <c r="C188" s="49"/>
      <c r="D188" s="51"/>
      <c r="E188" s="53"/>
    </row>
    <row r="189" spans="3:5" x14ac:dyDescent="0.25">
      <c r="C189" s="49"/>
      <c r="D189" s="51"/>
      <c r="E189" s="53"/>
    </row>
    <row r="190" spans="3:5" x14ac:dyDescent="0.25">
      <c r="C190" s="49"/>
      <c r="D190" s="51"/>
      <c r="E190" s="53"/>
    </row>
    <row r="191" spans="3:5" x14ac:dyDescent="0.25">
      <c r="C191" s="49"/>
      <c r="D191" s="51"/>
      <c r="E191" s="53"/>
    </row>
    <row r="192" spans="3:5" x14ac:dyDescent="0.25">
      <c r="C192" s="49"/>
      <c r="D192" s="51"/>
      <c r="E192" s="53"/>
    </row>
    <row r="193" spans="3:5" x14ac:dyDescent="0.25">
      <c r="C193" s="49"/>
      <c r="D193" s="51"/>
      <c r="E193" s="53"/>
    </row>
    <row r="194" spans="3:5" x14ac:dyDescent="0.25">
      <c r="C194" s="49"/>
      <c r="D194" s="51"/>
      <c r="E194" s="53"/>
    </row>
    <row r="195" spans="3:5" x14ac:dyDescent="0.25">
      <c r="C195" s="49"/>
      <c r="D195" s="51"/>
      <c r="E195" s="53"/>
    </row>
    <row r="196" spans="3:5" x14ac:dyDescent="0.25">
      <c r="C196" s="49"/>
      <c r="D196" s="51"/>
      <c r="E196" s="53"/>
    </row>
    <row r="197" spans="3:5" x14ac:dyDescent="0.25">
      <c r="C197" s="49"/>
      <c r="D197" s="51"/>
      <c r="E197" s="53"/>
    </row>
    <row r="198" spans="3:5" x14ac:dyDescent="0.25">
      <c r="C198" s="49"/>
      <c r="D198" s="51"/>
      <c r="E198" s="53"/>
    </row>
    <row r="199" spans="3:5" x14ac:dyDescent="0.25">
      <c r="C199" s="49"/>
      <c r="D199" s="51"/>
      <c r="E199" s="53"/>
    </row>
    <row r="200" spans="3:5" x14ac:dyDescent="0.25">
      <c r="C200" s="49"/>
      <c r="D200" s="51"/>
      <c r="E200" s="53"/>
    </row>
    <row r="201" spans="3:5" x14ac:dyDescent="0.25">
      <c r="C201" s="49"/>
      <c r="D201" s="51"/>
      <c r="E201" s="53"/>
    </row>
    <row r="202" spans="3:5" x14ac:dyDescent="0.25">
      <c r="C202" s="49"/>
      <c r="D202" s="51"/>
      <c r="E202" s="53"/>
    </row>
    <row r="203" spans="3:5" x14ac:dyDescent="0.25">
      <c r="C203" s="49"/>
      <c r="D203" s="51"/>
      <c r="E203" s="53"/>
    </row>
    <row r="204" spans="3:5" x14ac:dyDescent="0.25">
      <c r="C204" s="49"/>
      <c r="D204" s="51"/>
      <c r="E204" s="53"/>
    </row>
    <row r="205" spans="3:5" x14ac:dyDescent="0.25">
      <c r="C205" s="49"/>
      <c r="D205" s="51"/>
      <c r="E205" s="53"/>
    </row>
    <row r="206" spans="3:5" x14ac:dyDescent="0.25">
      <c r="C206" s="49"/>
      <c r="D206" s="51"/>
      <c r="E206" s="53"/>
    </row>
    <row r="207" spans="3:5" x14ac:dyDescent="0.25">
      <c r="C207" s="49"/>
      <c r="D207" s="51"/>
      <c r="E207" s="53"/>
    </row>
    <row r="208" spans="3:5" x14ac:dyDescent="0.25">
      <c r="C208" s="49"/>
      <c r="D208" s="51"/>
      <c r="E208" s="53"/>
    </row>
    <row r="209" spans="3:186" x14ac:dyDescent="0.25">
      <c r="C209" s="49"/>
      <c r="D209" s="51"/>
      <c r="E209" s="53"/>
    </row>
    <row r="210" spans="3:186" x14ac:dyDescent="0.25">
      <c r="C210" s="49"/>
      <c r="D210" s="51"/>
      <c r="E210" s="53"/>
    </row>
    <row r="211" spans="3:186" x14ac:dyDescent="0.25">
      <c r="C211" s="49"/>
      <c r="D211" s="51"/>
      <c r="E211" s="53"/>
    </row>
    <row r="212" spans="3:186" x14ac:dyDescent="0.25">
      <c r="C212" s="49"/>
      <c r="D212" s="51"/>
      <c r="E212" s="53"/>
    </row>
    <row r="213" spans="3:186" s="15" customFormat="1" ht="13.8" thickBot="1" x14ac:dyDescent="0.3">
      <c r="C213" s="46"/>
      <c r="D213" s="54"/>
      <c r="E213" s="55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</row>
    <row r="214" spans="3:186" s="15" customFormat="1" ht="13.8" thickBot="1" x14ac:dyDescent="0.3">
      <c r="C214" s="8"/>
      <c r="D214" s="9"/>
      <c r="E214" s="13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</row>
    <row r="215" spans="3:186" x14ac:dyDescent="0.25">
      <c r="C215" s="60" t="s">
        <v>75</v>
      </c>
      <c r="D215" s="61"/>
      <c r="E215" s="62"/>
    </row>
    <row r="216" spans="3:186" x14ac:dyDescent="0.25">
      <c r="C216" s="70" t="s">
        <v>685</v>
      </c>
      <c r="D216" s="71"/>
      <c r="E216" s="72"/>
    </row>
    <row r="217" spans="3:186" x14ac:dyDescent="0.25">
      <c r="C217" s="57" t="s">
        <v>93</v>
      </c>
      <c r="D217" s="67"/>
      <c r="E217" s="48" t="s">
        <v>76</v>
      </c>
    </row>
    <row r="218" spans="3:186" x14ac:dyDescent="0.25">
      <c r="C218" s="68" t="s">
        <v>0</v>
      </c>
      <c r="D218" s="69"/>
      <c r="E218" s="44">
        <f>SUM(E219:E331)</f>
        <v>19529889300.52</v>
      </c>
      <c r="GD218"/>
    </row>
    <row r="219" spans="3:186" x14ac:dyDescent="0.25">
      <c r="C219" s="45" t="s">
        <v>515</v>
      </c>
      <c r="D219" s="12" t="s">
        <v>302</v>
      </c>
      <c r="E219" s="37">
        <v>88098702</v>
      </c>
      <c r="GD219"/>
    </row>
    <row r="220" spans="3:186" x14ac:dyDescent="0.25">
      <c r="C220" s="45" t="s">
        <v>516</v>
      </c>
      <c r="D220" s="12" t="s">
        <v>303</v>
      </c>
      <c r="E220" s="37">
        <v>246076280</v>
      </c>
      <c r="GD220"/>
    </row>
    <row r="221" spans="3:186" x14ac:dyDescent="0.25">
      <c r="C221" s="45" t="s">
        <v>517</v>
      </c>
      <c r="D221" s="12" t="s">
        <v>304</v>
      </c>
      <c r="E221" s="37">
        <v>23765160</v>
      </c>
      <c r="GD221"/>
    </row>
    <row r="222" spans="3:186" ht="20.399999999999999" x14ac:dyDescent="0.25">
      <c r="C222" s="45" t="s">
        <v>518</v>
      </c>
      <c r="D222" s="12" t="s">
        <v>519</v>
      </c>
      <c r="E222" s="37">
        <v>360652687.44</v>
      </c>
      <c r="GD222"/>
    </row>
    <row r="223" spans="3:186" x14ac:dyDescent="0.25">
      <c r="C223" s="45" t="s">
        <v>520</v>
      </c>
      <c r="D223" s="12" t="s">
        <v>350</v>
      </c>
      <c r="E223" s="37">
        <v>672913169.28999996</v>
      </c>
      <c r="GD223"/>
    </row>
    <row r="224" spans="3:186" x14ac:dyDescent="0.25">
      <c r="C224" s="45" t="s">
        <v>521</v>
      </c>
      <c r="D224" s="12" t="s">
        <v>351</v>
      </c>
      <c r="E224" s="37">
        <v>230353470</v>
      </c>
      <c r="GD224"/>
    </row>
    <row r="225" spans="3:186" x14ac:dyDescent="0.25">
      <c r="C225" s="45" t="s">
        <v>522</v>
      </c>
      <c r="D225" s="12" t="s">
        <v>352</v>
      </c>
      <c r="E225" s="37">
        <v>448277083</v>
      </c>
      <c r="GD225"/>
    </row>
    <row r="226" spans="3:186" ht="20.399999999999999" x14ac:dyDescent="0.25">
      <c r="C226" s="45" t="s">
        <v>523</v>
      </c>
      <c r="D226" s="12" t="s">
        <v>524</v>
      </c>
      <c r="E226" s="37">
        <v>282428206</v>
      </c>
      <c r="GD226"/>
    </row>
    <row r="227" spans="3:186" ht="20.399999999999999" x14ac:dyDescent="0.25">
      <c r="C227" s="45" t="s">
        <v>525</v>
      </c>
      <c r="D227" s="12" t="s">
        <v>526</v>
      </c>
      <c r="E227" s="37">
        <v>345228145</v>
      </c>
      <c r="GD227"/>
    </row>
    <row r="228" spans="3:186" x14ac:dyDescent="0.25">
      <c r="C228" s="45" t="s">
        <v>527</v>
      </c>
      <c r="D228" s="12" t="s">
        <v>355</v>
      </c>
      <c r="E228" s="37">
        <v>618928335.93000007</v>
      </c>
      <c r="GD228"/>
    </row>
    <row r="229" spans="3:186" x14ac:dyDescent="0.25">
      <c r="C229" s="45" t="s">
        <v>528</v>
      </c>
      <c r="D229" s="12" t="s">
        <v>356</v>
      </c>
      <c r="E229" s="37">
        <v>2971652049.3000002</v>
      </c>
      <c r="GD229"/>
    </row>
    <row r="230" spans="3:186" x14ac:dyDescent="0.25">
      <c r="C230" s="45" t="s">
        <v>529</v>
      </c>
      <c r="D230" s="12" t="s">
        <v>357</v>
      </c>
      <c r="E230" s="37">
        <v>265037956</v>
      </c>
      <c r="GD230"/>
    </row>
    <row r="231" spans="3:186" x14ac:dyDescent="0.25">
      <c r="C231" s="45" t="s">
        <v>530</v>
      </c>
      <c r="D231" s="12" t="s">
        <v>358</v>
      </c>
      <c r="E231" s="37">
        <v>274167944</v>
      </c>
      <c r="GD231"/>
    </row>
    <row r="232" spans="3:186" x14ac:dyDescent="0.25">
      <c r="C232" s="45" t="s">
        <v>531</v>
      </c>
      <c r="D232" s="12" t="s">
        <v>359</v>
      </c>
      <c r="E232" s="37">
        <v>275855402</v>
      </c>
      <c r="GD232"/>
    </row>
    <row r="233" spans="3:186" x14ac:dyDescent="0.25">
      <c r="C233" s="45" t="s">
        <v>532</v>
      </c>
      <c r="D233" s="12" t="s">
        <v>360</v>
      </c>
      <c r="E233" s="37">
        <v>218322417.92000002</v>
      </c>
      <c r="GD233"/>
    </row>
    <row r="234" spans="3:186" ht="20.399999999999999" x14ac:dyDescent="0.25">
      <c r="C234" s="45" t="s">
        <v>533</v>
      </c>
      <c r="D234" s="12" t="s">
        <v>534</v>
      </c>
      <c r="E234" s="37">
        <v>309658877</v>
      </c>
      <c r="GD234"/>
    </row>
    <row r="235" spans="3:186" x14ac:dyDescent="0.25">
      <c r="C235" s="45" t="s">
        <v>535</v>
      </c>
      <c r="D235" s="12" t="s">
        <v>362</v>
      </c>
      <c r="E235" s="37">
        <v>268747716</v>
      </c>
      <c r="GD235"/>
    </row>
    <row r="236" spans="3:186" x14ac:dyDescent="0.25">
      <c r="C236" s="45" t="s">
        <v>536</v>
      </c>
      <c r="D236" s="12" t="s">
        <v>363</v>
      </c>
      <c r="E236" s="37">
        <v>91267218</v>
      </c>
      <c r="GD236"/>
    </row>
    <row r="237" spans="3:186" x14ac:dyDescent="0.25">
      <c r="C237" s="45" t="s">
        <v>537</v>
      </c>
      <c r="D237" s="12" t="s">
        <v>364</v>
      </c>
      <c r="E237" s="37">
        <v>268155942.59999999</v>
      </c>
      <c r="GD237"/>
    </row>
    <row r="238" spans="3:186" x14ac:dyDescent="0.25">
      <c r="C238" s="45" t="s">
        <v>538</v>
      </c>
      <c r="D238" s="12" t="s">
        <v>365</v>
      </c>
      <c r="E238" s="37">
        <v>399309508</v>
      </c>
      <c r="GD238"/>
    </row>
    <row r="239" spans="3:186" x14ac:dyDescent="0.25">
      <c r="C239" s="45" t="s">
        <v>539</v>
      </c>
      <c r="D239" s="12" t="s">
        <v>366</v>
      </c>
      <c r="E239" s="37">
        <v>348418463</v>
      </c>
      <c r="GD239"/>
    </row>
    <row r="240" spans="3:186" x14ac:dyDescent="0.25">
      <c r="C240" s="45" t="s">
        <v>540</v>
      </c>
      <c r="D240" s="12" t="s">
        <v>541</v>
      </c>
      <c r="E240" s="37">
        <v>91097828.539999992</v>
      </c>
      <c r="GD240"/>
    </row>
    <row r="241" spans="3:186" x14ac:dyDescent="0.25">
      <c r="C241" s="45" t="s">
        <v>542</v>
      </c>
      <c r="D241" s="12" t="s">
        <v>368</v>
      </c>
      <c r="E241" s="37">
        <v>198025571</v>
      </c>
      <c r="GD241"/>
    </row>
    <row r="242" spans="3:186" x14ac:dyDescent="0.25">
      <c r="C242" s="45" t="s">
        <v>543</v>
      </c>
      <c r="D242" s="12" t="s">
        <v>369</v>
      </c>
      <c r="E242" s="37">
        <v>103462610</v>
      </c>
      <c r="GD242"/>
    </row>
    <row r="243" spans="3:186" x14ac:dyDescent="0.25">
      <c r="C243" s="45" t="s">
        <v>544</v>
      </c>
      <c r="D243" s="12" t="s">
        <v>370</v>
      </c>
      <c r="E243" s="37">
        <v>81834576</v>
      </c>
      <c r="GD243"/>
    </row>
    <row r="244" spans="3:186" x14ac:dyDescent="0.25">
      <c r="C244" s="45" t="s">
        <v>545</v>
      </c>
      <c r="D244" s="12" t="s">
        <v>371</v>
      </c>
      <c r="E244" s="37">
        <v>71681517</v>
      </c>
      <c r="GD244"/>
    </row>
    <row r="245" spans="3:186" x14ac:dyDescent="0.25">
      <c r="C245" s="45" t="s">
        <v>546</v>
      </c>
      <c r="D245" s="12" t="s">
        <v>372</v>
      </c>
      <c r="E245" s="37">
        <v>79739928.99000001</v>
      </c>
      <c r="GD245"/>
    </row>
    <row r="246" spans="3:186" x14ac:dyDescent="0.25">
      <c r="C246" s="45" t="s">
        <v>547</v>
      </c>
      <c r="D246" s="12" t="s">
        <v>373</v>
      </c>
      <c r="E246" s="37">
        <v>62764995</v>
      </c>
      <c r="GD246"/>
    </row>
    <row r="247" spans="3:186" x14ac:dyDescent="0.25">
      <c r="C247" s="45" t="s">
        <v>548</v>
      </c>
      <c r="D247" s="12" t="s">
        <v>374</v>
      </c>
      <c r="E247" s="37">
        <v>64234591</v>
      </c>
      <c r="GD247"/>
    </row>
    <row r="248" spans="3:186" x14ac:dyDescent="0.25">
      <c r="C248" s="45" t="s">
        <v>549</v>
      </c>
      <c r="D248" s="12" t="s">
        <v>375</v>
      </c>
      <c r="E248" s="37">
        <v>90803707</v>
      </c>
      <c r="GD248"/>
    </row>
    <row r="249" spans="3:186" ht="20.399999999999999" x14ac:dyDescent="0.25">
      <c r="C249" s="45" t="s">
        <v>550</v>
      </c>
      <c r="D249" s="12" t="s">
        <v>376</v>
      </c>
      <c r="E249" s="37">
        <v>92081996</v>
      </c>
      <c r="GD249"/>
    </row>
    <row r="250" spans="3:186" ht="20.399999999999999" x14ac:dyDescent="0.25">
      <c r="C250" s="45" t="s">
        <v>551</v>
      </c>
      <c r="D250" s="12" t="s">
        <v>377</v>
      </c>
      <c r="E250" s="37">
        <v>96385025</v>
      </c>
      <c r="GD250"/>
    </row>
    <row r="251" spans="3:186" x14ac:dyDescent="0.25">
      <c r="C251" s="45" t="s">
        <v>552</v>
      </c>
      <c r="D251" s="12" t="s">
        <v>553</v>
      </c>
      <c r="E251" s="37">
        <v>76154044.879999995</v>
      </c>
      <c r="GD251"/>
    </row>
    <row r="252" spans="3:186" x14ac:dyDescent="0.25">
      <c r="C252" s="45" t="s">
        <v>554</v>
      </c>
      <c r="D252" s="12" t="s">
        <v>379</v>
      </c>
      <c r="E252" s="37">
        <v>104335788</v>
      </c>
      <c r="GD252"/>
    </row>
    <row r="253" spans="3:186" x14ac:dyDescent="0.25">
      <c r="C253" s="45" t="s">
        <v>555</v>
      </c>
      <c r="D253" s="12" t="s">
        <v>380</v>
      </c>
      <c r="E253" s="37">
        <v>72357579</v>
      </c>
      <c r="GD253"/>
    </row>
    <row r="254" spans="3:186" ht="20.399999999999999" x14ac:dyDescent="0.25">
      <c r="C254" s="45" t="s">
        <v>556</v>
      </c>
      <c r="D254" s="12" t="s">
        <v>381</v>
      </c>
      <c r="E254" s="37">
        <v>54153251</v>
      </c>
      <c r="GD254"/>
    </row>
    <row r="255" spans="3:186" x14ac:dyDescent="0.25">
      <c r="C255" s="45" t="s">
        <v>557</v>
      </c>
      <c r="D255" s="12" t="s">
        <v>382</v>
      </c>
      <c r="E255" s="37">
        <v>83105334</v>
      </c>
      <c r="GD255"/>
    </row>
    <row r="256" spans="3:186" x14ac:dyDescent="0.25">
      <c r="C256" s="45" t="s">
        <v>558</v>
      </c>
      <c r="D256" s="12" t="s">
        <v>383</v>
      </c>
      <c r="E256" s="37">
        <v>87283215</v>
      </c>
      <c r="GD256"/>
    </row>
    <row r="257" spans="3:186" ht="20.399999999999999" x14ac:dyDescent="0.25">
      <c r="C257" s="45" t="s">
        <v>559</v>
      </c>
      <c r="D257" s="12" t="s">
        <v>560</v>
      </c>
      <c r="E257" s="37">
        <v>448937572</v>
      </c>
      <c r="GD257"/>
    </row>
    <row r="258" spans="3:186" ht="20.399999999999999" x14ac:dyDescent="0.25">
      <c r="C258" s="45" t="s">
        <v>561</v>
      </c>
      <c r="D258" s="12" t="s">
        <v>562</v>
      </c>
      <c r="E258" s="37">
        <v>549588685</v>
      </c>
      <c r="GD258"/>
    </row>
    <row r="259" spans="3:186" x14ac:dyDescent="0.25">
      <c r="C259" s="45" t="s">
        <v>563</v>
      </c>
      <c r="D259" s="12" t="s">
        <v>386</v>
      </c>
      <c r="E259" s="37">
        <v>232030353</v>
      </c>
      <c r="GD259"/>
    </row>
    <row r="260" spans="3:186" ht="20.399999999999999" x14ac:dyDescent="0.25">
      <c r="C260" s="45" t="s">
        <v>564</v>
      </c>
      <c r="D260" s="12" t="s">
        <v>565</v>
      </c>
      <c r="E260" s="37">
        <v>110071480</v>
      </c>
      <c r="GD260"/>
    </row>
    <row r="261" spans="3:186" ht="20.399999999999999" x14ac:dyDescent="0.25">
      <c r="C261" s="45" t="s">
        <v>566</v>
      </c>
      <c r="D261" s="12" t="s">
        <v>567</v>
      </c>
      <c r="E261" s="37">
        <v>32388779</v>
      </c>
      <c r="GD261"/>
    </row>
    <row r="262" spans="3:186" x14ac:dyDescent="0.25">
      <c r="C262" s="45" t="s">
        <v>568</v>
      </c>
      <c r="D262" s="12" t="s">
        <v>389</v>
      </c>
      <c r="E262" s="37">
        <v>95927231</v>
      </c>
      <c r="GD262"/>
    </row>
    <row r="263" spans="3:186" ht="20.399999999999999" x14ac:dyDescent="0.25">
      <c r="C263" s="45" t="s">
        <v>569</v>
      </c>
      <c r="D263" s="12" t="s">
        <v>570</v>
      </c>
      <c r="E263" s="37">
        <v>56327906</v>
      </c>
      <c r="GD263"/>
    </row>
    <row r="264" spans="3:186" ht="30.6" x14ac:dyDescent="0.25">
      <c r="C264" s="45" t="s">
        <v>571</v>
      </c>
      <c r="D264" s="12" t="s">
        <v>572</v>
      </c>
      <c r="E264" s="37">
        <v>20188217</v>
      </c>
      <c r="GD264"/>
    </row>
    <row r="265" spans="3:186" x14ac:dyDescent="0.25">
      <c r="C265" s="45" t="s">
        <v>573</v>
      </c>
      <c r="D265" s="12" t="s">
        <v>399</v>
      </c>
      <c r="E265" s="37">
        <v>115867098</v>
      </c>
      <c r="GD265"/>
    </row>
    <row r="266" spans="3:186" ht="20.399999999999999" x14ac:dyDescent="0.25">
      <c r="C266" s="45" t="s">
        <v>574</v>
      </c>
      <c r="D266" s="12" t="s">
        <v>400</v>
      </c>
      <c r="E266" s="37">
        <v>29784565</v>
      </c>
      <c r="GD266"/>
    </row>
    <row r="267" spans="3:186" ht="20.399999999999999" x14ac:dyDescent="0.25">
      <c r="C267" s="45" t="s">
        <v>575</v>
      </c>
      <c r="D267" s="12" t="s">
        <v>401</v>
      </c>
      <c r="E267" s="37">
        <v>21288231</v>
      </c>
      <c r="GD267"/>
    </row>
    <row r="268" spans="3:186" ht="20.399999999999999" x14ac:dyDescent="0.25">
      <c r="C268" s="45" t="s">
        <v>576</v>
      </c>
      <c r="D268" s="12" t="s">
        <v>402</v>
      </c>
      <c r="E268" s="37">
        <v>22409279</v>
      </c>
      <c r="GD268"/>
    </row>
    <row r="269" spans="3:186" ht="20.399999999999999" x14ac:dyDescent="0.25">
      <c r="C269" s="45" t="s">
        <v>577</v>
      </c>
      <c r="D269" s="12" t="s">
        <v>578</v>
      </c>
      <c r="E269" s="37">
        <v>25650267</v>
      </c>
      <c r="GD269"/>
    </row>
    <row r="270" spans="3:186" ht="20.399999999999999" x14ac:dyDescent="0.25">
      <c r="C270" s="45" t="s">
        <v>579</v>
      </c>
      <c r="D270" s="12" t="s">
        <v>404</v>
      </c>
      <c r="E270" s="37">
        <v>29679491</v>
      </c>
      <c r="GD270"/>
    </row>
    <row r="271" spans="3:186" ht="20.399999999999999" x14ac:dyDescent="0.25">
      <c r="C271" s="45" t="s">
        <v>580</v>
      </c>
      <c r="D271" s="12" t="s">
        <v>405</v>
      </c>
      <c r="E271" s="37">
        <v>23795504</v>
      </c>
      <c r="GD271"/>
    </row>
    <row r="272" spans="3:186" ht="20.399999999999999" x14ac:dyDescent="0.25">
      <c r="C272" s="45" t="s">
        <v>581</v>
      </c>
      <c r="D272" s="12" t="s">
        <v>406</v>
      </c>
      <c r="E272" s="37">
        <v>27113516</v>
      </c>
      <c r="GD272"/>
    </row>
    <row r="273" spans="3:186" ht="20.399999999999999" x14ac:dyDescent="0.25">
      <c r="C273" s="45" t="s">
        <v>582</v>
      </c>
      <c r="D273" s="12" t="s">
        <v>407</v>
      </c>
      <c r="E273" s="37">
        <v>21647803</v>
      </c>
      <c r="GD273"/>
    </row>
    <row r="274" spans="3:186" ht="20.399999999999999" x14ac:dyDescent="0.25">
      <c r="C274" s="45" t="s">
        <v>677</v>
      </c>
      <c r="D274" s="12" t="s">
        <v>471</v>
      </c>
      <c r="E274" s="37">
        <v>5051414</v>
      </c>
      <c r="GD274"/>
    </row>
    <row r="275" spans="3:186" x14ac:dyDescent="0.25">
      <c r="C275" s="45" t="s">
        <v>583</v>
      </c>
      <c r="D275" s="12" t="s">
        <v>584</v>
      </c>
      <c r="E275" s="37">
        <v>231586623</v>
      </c>
      <c r="GD275"/>
    </row>
    <row r="276" spans="3:186" ht="20.399999999999999" x14ac:dyDescent="0.25">
      <c r="C276" s="45" t="s">
        <v>585</v>
      </c>
      <c r="D276" s="12" t="s">
        <v>586</v>
      </c>
      <c r="E276" s="37">
        <v>260568497</v>
      </c>
      <c r="GD276"/>
    </row>
    <row r="277" spans="3:186" x14ac:dyDescent="0.25">
      <c r="C277" s="45" t="s">
        <v>587</v>
      </c>
      <c r="D277" s="12" t="s">
        <v>588</v>
      </c>
      <c r="E277" s="37">
        <v>331599207</v>
      </c>
      <c r="GD277"/>
    </row>
    <row r="278" spans="3:186" x14ac:dyDescent="0.25">
      <c r="C278" s="45" t="s">
        <v>589</v>
      </c>
      <c r="D278" s="12" t="s">
        <v>590</v>
      </c>
      <c r="E278" s="37">
        <v>208005086</v>
      </c>
      <c r="GD278"/>
    </row>
    <row r="279" spans="3:186" x14ac:dyDescent="0.25">
      <c r="C279" s="45" t="s">
        <v>591</v>
      </c>
      <c r="D279" s="12" t="s">
        <v>592</v>
      </c>
      <c r="E279" s="37">
        <v>242777884</v>
      </c>
      <c r="GD279"/>
    </row>
    <row r="280" spans="3:186" x14ac:dyDescent="0.25">
      <c r="C280" s="45" t="s">
        <v>593</v>
      </c>
      <c r="D280" s="12" t="s">
        <v>594</v>
      </c>
      <c r="E280" s="37">
        <v>339442673</v>
      </c>
      <c r="GD280"/>
    </row>
    <row r="281" spans="3:186" x14ac:dyDescent="0.25">
      <c r="C281" s="45" t="s">
        <v>595</v>
      </c>
      <c r="D281" s="12" t="s">
        <v>596</v>
      </c>
      <c r="E281" s="37">
        <v>357710424</v>
      </c>
      <c r="GD281"/>
    </row>
    <row r="282" spans="3:186" ht="20.399999999999999" x14ac:dyDescent="0.25">
      <c r="C282" s="45" t="s">
        <v>597</v>
      </c>
      <c r="D282" s="12" t="s">
        <v>598</v>
      </c>
      <c r="E282" s="37">
        <v>243035441</v>
      </c>
      <c r="GD282"/>
    </row>
    <row r="283" spans="3:186" x14ac:dyDescent="0.25">
      <c r="C283" s="45" t="s">
        <v>599</v>
      </c>
      <c r="D283" s="12" t="s">
        <v>600</v>
      </c>
      <c r="E283" s="37">
        <v>203191894</v>
      </c>
      <c r="GD283"/>
    </row>
    <row r="284" spans="3:186" ht="20.399999999999999" x14ac:dyDescent="0.25">
      <c r="C284" s="45" t="s">
        <v>601</v>
      </c>
      <c r="D284" s="12" t="s">
        <v>602</v>
      </c>
      <c r="E284" s="37">
        <v>11484639</v>
      </c>
      <c r="GD284"/>
    </row>
    <row r="285" spans="3:186" ht="20.399999999999999" x14ac:dyDescent="0.25">
      <c r="C285" s="45" t="s">
        <v>603</v>
      </c>
      <c r="D285" s="12" t="s">
        <v>604</v>
      </c>
      <c r="E285" s="37">
        <v>8673978</v>
      </c>
      <c r="GD285"/>
    </row>
    <row r="286" spans="3:186" ht="20.399999999999999" x14ac:dyDescent="0.25">
      <c r="C286" s="45" t="s">
        <v>678</v>
      </c>
      <c r="D286" s="12" t="s">
        <v>679</v>
      </c>
      <c r="E286" s="37">
        <v>390000</v>
      </c>
      <c r="GD286"/>
    </row>
    <row r="287" spans="3:186" x14ac:dyDescent="0.25">
      <c r="C287" s="45" t="s">
        <v>605</v>
      </c>
      <c r="D287" s="12" t="s">
        <v>606</v>
      </c>
      <c r="E287" s="37">
        <v>955533</v>
      </c>
      <c r="GD287"/>
    </row>
    <row r="288" spans="3:186" ht="20.399999999999999" x14ac:dyDescent="0.25">
      <c r="C288" s="45" t="s">
        <v>607</v>
      </c>
      <c r="D288" s="12" t="s">
        <v>608</v>
      </c>
      <c r="E288" s="37">
        <v>300000000</v>
      </c>
      <c r="GD288"/>
    </row>
    <row r="289" spans="3:186" ht="20.399999999999999" x14ac:dyDescent="0.25">
      <c r="C289" s="45" t="s">
        <v>609</v>
      </c>
      <c r="D289" s="12" t="s">
        <v>608</v>
      </c>
      <c r="E289" s="37">
        <v>200000000</v>
      </c>
      <c r="GD289"/>
    </row>
    <row r="290" spans="3:186" x14ac:dyDescent="0.25">
      <c r="C290" s="45" t="s">
        <v>610</v>
      </c>
      <c r="D290" s="12" t="s">
        <v>680</v>
      </c>
      <c r="E290" s="37">
        <v>30500000</v>
      </c>
      <c r="GD290"/>
    </row>
    <row r="291" spans="3:186" x14ac:dyDescent="0.25">
      <c r="C291" s="45" t="s">
        <v>611</v>
      </c>
      <c r="D291" s="12" t="s">
        <v>680</v>
      </c>
      <c r="E291" s="37">
        <v>25500000</v>
      </c>
      <c r="GD291"/>
    </row>
    <row r="292" spans="3:186" x14ac:dyDescent="0.25">
      <c r="C292" s="45" t="s">
        <v>612</v>
      </c>
      <c r="D292" s="12" t="s">
        <v>681</v>
      </c>
      <c r="E292" s="37">
        <v>5000000</v>
      </c>
      <c r="GD292"/>
    </row>
    <row r="293" spans="3:186" x14ac:dyDescent="0.25">
      <c r="C293" s="45" t="s">
        <v>613</v>
      </c>
      <c r="D293" s="12" t="s">
        <v>682</v>
      </c>
      <c r="E293" s="37">
        <v>6000000</v>
      </c>
      <c r="GD293"/>
    </row>
    <row r="294" spans="3:186" x14ac:dyDescent="0.25">
      <c r="C294" s="45" t="s">
        <v>614</v>
      </c>
      <c r="D294" s="12" t="s">
        <v>615</v>
      </c>
      <c r="E294" s="37">
        <v>3700000</v>
      </c>
      <c r="GD294"/>
    </row>
    <row r="295" spans="3:186" x14ac:dyDescent="0.25">
      <c r="C295" s="45" t="s">
        <v>616</v>
      </c>
      <c r="D295" s="12" t="s">
        <v>615</v>
      </c>
      <c r="E295" s="37">
        <v>300000</v>
      </c>
      <c r="GD295"/>
    </row>
    <row r="296" spans="3:186" x14ac:dyDescent="0.25">
      <c r="C296" s="45" t="s">
        <v>617</v>
      </c>
      <c r="D296" s="12" t="s">
        <v>293</v>
      </c>
      <c r="E296" s="37">
        <v>289593553</v>
      </c>
      <c r="GD296"/>
    </row>
    <row r="297" spans="3:186" x14ac:dyDescent="0.25">
      <c r="C297" s="45" t="s">
        <v>618</v>
      </c>
      <c r="D297" s="12" t="s">
        <v>294</v>
      </c>
      <c r="E297" s="37">
        <v>350385261</v>
      </c>
      <c r="GD297"/>
    </row>
    <row r="298" spans="3:186" x14ac:dyDescent="0.25">
      <c r="C298" s="45" t="s">
        <v>619</v>
      </c>
      <c r="D298" s="12" t="s">
        <v>295</v>
      </c>
      <c r="E298" s="37">
        <v>381229727</v>
      </c>
      <c r="GD298"/>
    </row>
    <row r="299" spans="3:186" x14ac:dyDescent="0.25">
      <c r="C299" s="45" t="s">
        <v>620</v>
      </c>
      <c r="D299" s="12" t="s">
        <v>296</v>
      </c>
      <c r="E299" s="37">
        <v>268451092</v>
      </c>
      <c r="GD299"/>
    </row>
    <row r="300" spans="3:186" x14ac:dyDescent="0.25">
      <c r="C300" s="45" t="s">
        <v>621</v>
      </c>
      <c r="D300" s="12" t="s">
        <v>297</v>
      </c>
      <c r="E300" s="37">
        <v>276768283</v>
      </c>
      <c r="GD300"/>
    </row>
    <row r="301" spans="3:186" x14ac:dyDescent="0.25">
      <c r="C301" s="45" t="s">
        <v>622</v>
      </c>
      <c r="D301" s="12" t="s">
        <v>298</v>
      </c>
      <c r="E301" s="37">
        <v>414440415</v>
      </c>
      <c r="GD301"/>
    </row>
    <row r="302" spans="3:186" x14ac:dyDescent="0.25">
      <c r="C302" s="45" t="s">
        <v>623</v>
      </c>
      <c r="D302" s="12" t="s">
        <v>299</v>
      </c>
      <c r="E302" s="37">
        <v>458279232</v>
      </c>
      <c r="GD302"/>
    </row>
    <row r="303" spans="3:186" x14ac:dyDescent="0.25">
      <c r="C303" s="45" t="s">
        <v>624</v>
      </c>
      <c r="D303" s="12" t="s">
        <v>300</v>
      </c>
      <c r="E303" s="37">
        <v>250304722</v>
      </c>
      <c r="GD303"/>
    </row>
    <row r="304" spans="3:186" ht="20.399999999999999" x14ac:dyDescent="0.25">
      <c r="C304" s="45" t="s">
        <v>625</v>
      </c>
      <c r="D304" s="12" t="s">
        <v>626</v>
      </c>
      <c r="E304" s="37">
        <v>38851285</v>
      </c>
      <c r="GD304"/>
    </row>
    <row r="305" spans="3:186" ht="20.399999999999999" x14ac:dyDescent="0.25">
      <c r="C305" s="45" t="s">
        <v>627</v>
      </c>
      <c r="D305" s="12" t="s">
        <v>628</v>
      </c>
      <c r="E305" s="37">
        <v>281587036</v>
      </c>
      <c r="GD305"/>
    </row>
    <row r="306" spans="3:186" ht="20.399999999999999" x14ac:dyDescent="0.25">
      <c r="C306" s="45" t="s">
        <v>629</v>
      </c>
      <c r="D306" s="12" t="s">
        <v>630</v>
      </c>
      <c r="E306" s="37">
        <v>22757776</v>
      </c>
      <c r="GD306"/>
    </row>
    <row r="307" spans="3:186" ht="20.399999999999999" x14ac:dyDescent="0.25">
      <c r="C307" s="45" t="s">
        <v>631</v>
      </c>
      <c r="D307" s="12" t="s">
        <v>632</v>
      </c>
      <c r="E307" s="37">
        <v>36533840</v>
      </c>
      <c r="GD307"/>
    </row>
    <row r="308" spans="3:186" ht="20.399999999999999" x14ac:dyDescent="0.25">
      <c r="C308" s="45" t="s">
        <v>633</v>
      </c>
      <c r="D308" s="12" t="s">
        <v>634</v>
      </c>
      <c r="E308" s="37">
        <v>44394092</v>
      </c>
      <c r="GD308"/>
    </row>
    <row r="309" spans="3:186" ht="20.399999999999999" x14ac:dyDescent="0.25">
      <c r="C309" s="45" t="s">
        <v>635</v>
      </c>
      <c r="D309" s="12" t="s">
        <v>636</v>
      </c>
      <c r="E309" s="37">
        <v>30172025</v>
      </c>
      <c r="GD309"/>
    </row>
    <row r="310" spans="3:186" ht="20.399999999999999" x14ac:dyDescent="0.25">
      <c r="C310" s="45" t="s">
        <v>637</v>
      </c>
      <c r="D310" s="12" t="s">
        <v>638</v>
      </c>
      <c r="E310" s="37">
        <v>50421307</v>
      </c>
      <c r="GD310"/>
    </row>
    <row r="311" spans="3:186" ht="20.399999999999999" x14ac:dyDescent="0.25">
      <c r="C311" s="45" t="s">
        <v>639</v>
      </c>
      <c r="D311" s="12" t="s">
        <v>640</v>
      </c>
      <c r="E311" s="37">
        <v>55205703</v>
      </c>
      <c r="GD311"/>
    </row>
    <row r="312" spans="3:186" ht="20.399999999999999" x14ac:dyDescent="0.25">
      <c r="C312" s="45" t="s">
        <v>641</v>
      </c>
      <c r="D312" s="12" t="s">
        <v>642</v>
      </c>
      <c r="E312" s="37">
        <v>49087104</v>
      </c>
      <c r="GD312"/>
    </row>
    <row r="313" spans="3:186" ht="20.399999999999999" x14ac:dyDescent="0.25">
      <c r="C313" s="45" t="s">
        <v>643</v>
      </c>
      <c r="D313" s="12" t="s">
        <v>644</v>
      </c>
      <c r="E313" s="37">
        <v>39377191</v>
      </c>
      <c r="GD313"/>
    </row>
    <row r="314" spans="3:186" ht="20.399999999999999" x14ac:dyDescent="0.25">
      <c r="C314" s="45" t="s">
        <v>683</v>
      </c>
      <c r="D314" s="12" t="s">
        <v>684</v>
      </c>
      <c r="E314" s="37">
        <v>14941019</v>
      </c>
      <c r="GD314"/>
    </row>
    <row r="315" spans="3:186" ht="20.399999999999999" x14ac:dyDescent="0.25">
      <c r="C315" s="45" t="s">
        <v>645</v>
      </c>
      <c r="D315" s="12" t="s">
        <v>646</v>
      </c>
      <c r="E315" s="39">
        <v>42022308</v>
      </c>
      <c r="GD315"/>
    </row>
    <row r="316" spans="3:186" x14ac:dyDescent="0.25">
      <c r="C316" s="45" t="s">
        <v>647</v>
      </c>
      <c r="D316" s="12" t="s">
        <v>648</v>
      </c>
      <c r="E316" s="37">
        <v>130000000</v>
      </c>
      <c r="GD316"/>
    </row>
    <row r="317" spans="3:186" x14ac:dyDescent="0.25">
      <c r="C317" s="45" t="s">
        <v>649</v>
      </c>
      <c r="D317" s="12" t="s">
        <v>650</v>
      </c>
      <c r="E317" s="37">
        <v>7000000</v>
      </c>
      <c r="GD317"/>
    </row>
    <row r="318" spans="3:186" x14ac:dyDescent="0.25">
      <c r="C318" s="45" t="s">
        <v>651</v>
      </c>
      <c r="D318" s="12" t="s">
        <v>652</v>
      </c>
      <c r="E318" s="37">
        <v>5000000</v>
      </c>
      <c r="GD318"/>
    </row>
    <row r="319" spans="3:186" x14ac:dyDescent="0.25">
      <c r="C319" s="45" t="s">
        <v>653</v>
      </c>
      <c r="D319" s="12" t="s">
        <v>654</v>
      </c>
      <c r="E319" s="37">
        <v>2000000</v>
      </c>
      <c r="GD319"/>
    </row>
    <row r="320" spans="3:186" ht="20.399999999999999" x14ac:dyDescent="0.25">
      <c r="C320" s="45" t="s">
        <v>655</v>
      </c>
      <c r="D320" s="12" t="s">
        <v>656</v>
      </c>
      <c r="E320" s="37">
        <v>10098253</v>
      </c>
      <c r="GD320"/>
    </row>
    <row r="321" spans="3:186" ht="20.399999999999999" x14ac:dyDescent="0.25">
      <c r="C321" s="45" t="s">
        <v>657</v>
      </c>
      <c r="D321" s="12" t="s">
        <v>658</v>
      </c>
      <c r="E321" s="37">
        <v>131113172</v>
      </c>
      <c r="GD321"/>
    </row>
    <row r="322" spans="3:186" ht="20.399999999999999" x14ac:dyDescent="0.25">
      <c r="C322" s="45" t="s">
        <v>659</v>
      </c>
      <c r="D322" s="12" t="s">
        <v>660</v>
      </c>
      <c r="E322" s="37">
        <v>97369745.110000014</v>
      </c>
      <c r="GD322"/>
    </row>
    <row r="323" spans="3:186" ht="20.399999999999999" x14ac:dyDescent="0.25">
      <c r="C323" s="45" t="s">
        <v>661</v>
      </c>
      <c r="D323" s="12" t="s">
        <v>662</v>
      </c>
      <c r="E323" s="37">
        <v>72232339</v>
      </c>
      <c r="GD323"/>
    </row>
    <row r="324" spans="3:186" ht="30.6" x14ac:dyDescent="0.25">
      <c r="C324" s="45" t="s">
        <v>663</v>
      </c>
      <c r="D324" s="12" t="s">
        <v>664</v>
      </c>
      <c r="E324" s="37">
        <v>12218257</v>
      </c>
      <c r="GD324"/>
    </row>
    <row r="325" spans="3:186" ht="20.399999999999999" x14ac:dyDescent="0.25">
      <c r="C325" s="45" t="s">
        <v>665</v>
      </c>
      <c r="D325" s="12" t="s">
        <v>666</v>
      </c>
      <c r="E325" s="37">
        <v>64611229</v>
      </c>
      <c r="GD325"/>
    </row>
    <row r="326" spans="3:186" ht="20.399999999999999" x14ac:dyDescent="0.25">
      <c r="C326" s="45" t="s">
        <v>667</v>
      </c>
      <c r="D326" s="12" t="s">
        <v>668</v>
      </c>
      <c r="E326" s="37">
        <v>12126384</v>
      </c>
      <c r="GD326"/>
    </row>
    <row r="327" spans="3:186" ht="20.399999999999999" x14ac:dyDescent="0.25">
      <c r="C327" s="45" t="s">
        <v>669</v>
      </c>
      <c r="D327" s="12" t="s">
        <v>288</v>
      </c>
      <c r="E327" s="37">
        <v>74485775.519999996</v>
      </c>
      <c r="GD327"/>
    </row>
    <row r="328" spans="3:186" ht="20.399999999999999" x14ac:dyDescent="0.25">
      <c r="C328" s="45" t="s">
        <v>670</v>
      </c>
      <c r="D328" s="12" t="s">
        <v>289</v>
      </c>
      <c r="E328" s="37">
        <v>38369853</v>
      </c>
      <c r="GD328"/>
    </row>
    <row r="329" spans="3:186" ht="20.399999999999999" x14ac:dyDescent="0.25">
      <c r="C329" s="45" t="s">
        <v>671</v>
      </c>
      <c r="D329" s="12" t="s">
        <v>672</v>
      </c>
      <c r="E329" s="37">
        <v>5413542</v>
      </c>
      <c r="GD329"/>
    </row>
    <row r="330" spans="3:186" ht="20.399999999999999" x14ac:dyDescent="0.25">
      <c r="C330" s="45" t="s">
        <v>673</v>
      </c>
      <c r="D330" s="12" t="s">
        <v>674</v>
      </c>
      <c r="E330" s="37">
        <v>57048370</v>
      </c>
      <c r="GD330"/>
    </row>
    <row r="331" spans="3:186" ht="20.399999999999999" x14ac:dyDescent="0.25">
      <c r="C331" s="45" t="s">
        <v>675</v>
      </c>
      <c r="D331" s="12" t="s">
        <v>676</v>
      </c>
      <c r="E331" s="37">
        <v>21013850</v>
      </c>
      <c r="GD331"/>
    </row>
  </sheetData>
  <mergeCells count="51">
    <mergeCell ref="C84:E84"/>
    <mergeCell ref="C71:D71"/>
    <mergeCell ref="C5:D5"/>
    <mergeCell ref="C6:D6"/>
    <mergeCell ref="C14:D14"/>
    <mergeCell ref="C24:D24"/>
    <mergeCell ref="C34:D34"/>
    <mergeCell ref="C58:D58"/>
    <mergeCell ref="C67:D67"/>
    <mergeCell ref="C2:E2"/>
    <mergeCell ref="C3:E3"/>
    <mergeCell ref="C44:D44"/>
    <mergeCell ref="C54:D54"/>
    <mergeCell ref="C4:D4"/>
    <mergeCell ref="C114:D114"/>
    <mergeCell ref="C115:D115"/>
    <mergeCell ref="C88:D88"/>
    <mergeCell ref="C89:D89"/>
    <mergeCell ref="C90:D90"/>
    <mergeCell ref="C91:D91"/>
    <mergeCell ref="C92:D92"/>
    <mergeCell ref="C103:D103"/>
    <mergeCell ref="C104:D104"/>
    <mergeCell ref="C105:D105"/>
    <mergeCell ref="C106:D106"/>
    <mergeCell ref="C101:D101"/>
    <mergeCell ref="C102:D102"/>
    <mergeCell ref="C127:E127"/>
    <mergeCell ref="C128:E128"/>
    <mergeCell ref="C116:D116"/>
    <mergeCell ref="C117:D117"/>
    <mergeCell ref="C118:D118"/>
    <mergeCell ref="C119:D119"/>
    <mergeCell ref="C120:D120"/>
    <mergeCell ref="C217:D217"/>
    <mergeCell ref="C218:D218"/>
    <mergeCell ref="C215:E215"/>
    <mergeCell ref="C216:E216"/>
    <mergeCell ref="C129:D129"/>
    <mergeCell ref="C130:D130"/>
    <mergeCell ref="C181:D181"/>
    <mergeCell ref="C158:D158"/>
    <mergeCell ref="C182:D182"/>
    <mergeCell ref="C159:D159"/>
    <mergeCell ref="C85:E85"/>
    <mergeCell ref="C99:E99"/>
    <mergeCell ref="C100:E100"/>
    <mergeCell ref="C112:E112"/>
    <mergeCell ref="C113:E113"/>
    <mergeCell ref="C86:D86"/>
    <mergeCell ref="C87:D87"/>
  </mergeCells>
  <printOptions verticalCentered="1"/>
  <pageMargins left="0.6692913385826772" right="7.874015748031496E-2" top="0.19685039370078741" bottom="0.15748031496062992" header="0.15748031496062992" footer="0.23622047244094491"/>
  <pageSetup scale="80" orientation="portrait" verticalDpi="4294967294" r:id="rId1"/>
  <headerFooter alignWithMargins="0"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36AF-04A4-4B13-A8BB-C956465D0D68}">
  <dimension ref="A1:C193"/>
  <sheetViews>
    <sheetView topLeftCell="A152" workbookViewId="0">
      <selection activeCell="E188" sqref="E188"/>
    </sheetView>
  </sheetViews>
  <sheetFormatPr baseColWidth="10" defaultRowHeight="13.2" x14ac:dyDescent="0.25"/>
  <sheetData>
    <row r="1" spans="1:3" x14ac:dyDescent="0.25">
      <c r="A1" s="18" t="s">
        <v>512</v>
      </c>
      <c r="B1" s="18" t="s">
        <v>513</v>
      </c>
      <c r="C1" s="29" t="s">
        <v>276</v>
      </c>
    </row>
    <row r="2" spans="1:3" x14ac:dyDescent="0.25">
      <c r="A2" s="30" t="s">
        <v>96</v>
      </c>
      <c r="B2" s="19" t="s">
        <v>279</v>
      </c>
      <c r="C2" s="31">
        <v>16688893.68</v>
      </c>
    </row>
    <row r="3" spans="1:3" x14ac:dyDescent="0.25">
      <c r="A3" s="30" t="s">
        <v>97</v>
      </c>
      <c r="B3" s="19" t="s">
        <v>280</v>
      </c>
      <c r="C3" s="31">
        <v>2130649</v>
      </c>
    </row>
    <row r="4" spans="1:3" x14ac:dyDescent="0.25">
      <c r="A4" s="30" t="s">
        <v>98</v>
      </c>
      <c r="B4" s="19" t="s">
        <v>281</v>
      </c>
      <c r="C4" s="31">
        <v>62735292.259999998</v>
      </c>
    </row>
    <row r="5" spans="1:3" x14ac:dyDescent="0.25">
      <c r="A5" s="30" t="s">
        <v>99</v>
      </c>
      <c r="B5" s="19" t="s">
        <v>282</v>
      </c>
      <c r="C5" s="31">
        <v>57815594.619999997</v>
      </c>
    </row>
    <row r="6" spans="1:3" x14ac:dyDescent="0.25">
      <c r="A6" s="30" t="s">
        <v>100</v>
      </c>
      <c r="B6" s="19" t="s">
        <v>283</v>
      </c>
      <c r="C6" s="31">
        <v>205781767.77000001</v>
      </c>
    </row>
    <row r="7" spans="1:3" x14ac:dyDescent="0.25">
      <c r="A7" s="30" t="s">
        <v>101</v>
      </c>
      <c r="B7" s="19" t="s">
        <v>284</v>
      </c>
      <c r="C7" s="31">
        <v>4147684.4799999995</v>
      </c>
    </row>
    <row r="8" spans="1:3" x14ac:dyDescent="0.25">
      <c r="A8" s="30" t="s">
        <v>285</v>
      </c>
      <c r="B8" s="19" t="s">
        <v>286</v>
      </c>
      <c r="C8" s="31">
        <v>35842768.590000004</v>
      </c>
    </row>
    <row r="9" spans="1:3" x14ac:dyDescent="0.25">
      <c r="A9" s="30" t="s">
        <v>102</v>
      </c>
      <c r="B9" s="19" t="s">
        <v>287</v>
      </c>
      <c r="C9" s="31">
        <v>14141524.560000001</v>
      </c>
    </row>
    <row r="10" spans="1:3" x14ac:dyDescent="0.25">
      <c r="A10" s="30" t="s">
        <v>103</v>
      </c>
      <c r="B10" s="19" t="s">
        <v>288</v>
      </c>
      <c r="C10" s="31">
        <v>23003032.18</v>
      </c>
    </row>
    <row r="11" spans="1:3" x14ac:dyDescent="0.25">
      <c r="A11" s="30" t="s">
        <v>104</v>
      </c>
      <c r="B11" s="19" t="s">
        <v>289</v>
      </c>
      <c r="C11" s="31">
        <v>8956511.6600000001</v>
      </c>
    </row>
    <row r="12" spans="1:3" x14ac:dyDescent="0.25">
      <c r="A12" s="30" t="s">
        <v>105</v>
      </c>
      <c r="B12" s="19" t="s">
        <v>290</v>
      </c>
      <c r="C12" s="31">
        <v>5151053.05</v>
      </c>
    </row>
    <row r="13" spans="1:3" x14ac:dyDescent="0.25">
      <c r="A13" s="30" t="s">
        <v>106</v>
      </c>
      <c r="B13" s="19" t="s">
        <v>291</v>
      </c>
      <c r="C13" s="31">
        <v>9989318.8900000006</v>
      </c>
    </row>
    <row r="14" spans="1:3" x14ac:dyDescent="0.25">
      <c r="A14" s="30" t="s">
        <v>107</v>
      </c>
      <c r="B14" s="19" t="s">
        <v>292</v>
      </c>
      <c r="C14" s="31">
        <v>50947441.990000002</v>
      </c>
    </row>
    <row r="15" spans="1:3" x14ac:dyDescent="0.25">
      <c r="A15" s="30" t="s">
        <v>108</v>
      </c>
      <c r="B15" s="19" t="s">
        <v>293</v>
      </c>
      <c r="C15" s="31">
        <v>36268359.890000001</v>
      </c>
    </row>
    <row r="16" spans="1:3" x14ac:dyDescent="0.25">
      <c r="A16" s="30" t="s">
        <v>109</v>
      </c>
      <c r="B16" s="19" t="s">
        <v>294</v>
      </c>
      <c r="C16" s="31">
        <v>34379357.75</v>
      </c>
    </row>
    <row r="17" spans="1:3" x14ac:dyDescent="0.25">
      <c r="A17" s="30" t="s">
        <v>110</v>
      </c>
      <c r="B17" s="19" t="s">
        <v>295</v>
      </c>
      <c r="C17" s="31">
        <v>49441286.289999999</v>
      </c>
    </row>
    <row r="18" spans="1:3" x14ac:dyDescent="0.25">
      <c r="A18" s="30" t="s">
        <v>111</v>
      </c>
      <c r="B18" s="19" t="s">
        <v>296</v>
      </c>
      <c r="C18" s="31">
        <v>27198038.23</v>
      </c>
    </row>
    <row r="19" spans="1:3" x14ac:dyDescent="0.25">
      <c r="A19" s="30" t="s">
        <v>112</v>
      </c>
      <c r="B19" s="19" t="s">
        <v>297</v>
      </c>
      <c r="C19" s="31">
        <v>40801079.409999996</v>
      </c>
    </row>
    <row r="20" spans="1:3" x14ac:dyDescent="0.25">
      <c r="A20" s="30" t="s">
        <v>113</v>
      </c>
      <c r="B20" s="19" t="s">
        <v>298</v>
      </c>
      <c r="C20" s="31">
        <v>35596419.590000004</v>
      </c>
    </row>
    <row r="21" spans="1:3" x14ac:dyDescent="0.25">
      <c r="A21" s="30" t="s">
        <v>114</v>
      </c>
      <c r="B21" s="19" t="s">
        <v>299</v>
      </c>
      <c r="C21" s="31">
        <v>50560348.019999996</v>
      </c>
    </row>
    <row r="22" spans="1:3" x14ac:dyDescent="0.25">
      <c r="A22" s="30" t="s">
        <v>115</v>
      </c>
      <c r="B22" s="19" t="s">
        <v>300</v>
      </c>
      <c r="C22" s="31">
        <v>29297782.800000001</v>
      </c>
    </row>
    <row r="23" spans="1:3" x14ac:dyDescent="0.25">
      <c r="A23" s="30" t="s">
        <v>116</v>
      </c>
      <c r="B23" s="19" t="s">
        <v>301</v>
      </c>
      <c r="C23" s="31">
        <v>69228207.310000002</v>
      </c>
    </row>
    <row r="24" spans="1:3" x14ac:dyDescent="0.25">
      <c r="A24" s="30" t="s">
        <v>117</v>
      </c>
      <c r="B24" s="19" t="s">
        <v>302</v>
      </c>
      <c r="C24" s="31">
        <v>131857716.52</v>
      </c>
    </row>
    <row r="25" spans="1:3" x14ac:dyDescent="0.25">
      <c r="A25" s="30" t="s">
        <v>118</v>
      </c>
      <c r="B25" s="19" t="s">
        <v>303</v>
      </c>
      <c r="C25" s="31">
        <v>146485983.30000001</v>
      </c>
    </row>
    <row r="26" spans="1:3" x14ac:dyDescent="0.25">
      <c r="A26" s="30" t="s">
        <v>119</v>
      </c>
      <c r="B26" s="19" t="s">
        <v>304</v>
      </c>
      <c r="C26" s="31">
        <v>16569011.439999999</v>
      </c>
    </row>
    <row r="27" spans="1:3" x14ac:dyDescent="0.25">
      <c r="A27" s="30" t="s">
        <v>120</v>
      </c>
      <c r="B27" s="19" t="s">
        <v>305</v>
      </c>
      <c r="C27" s="31">
        <v>77710484.949999988</v>
      </c>
    </row>
    <row r="28" spans="1:3" x14ac:dyDescent="0.25">
      <c r="A28" s="30" t="s">
        <v>121</v>
      </c>
      <c r="B28" s="19" t="s">
        <v>306</v>
      </c>
      <c r="C28" s="31">
        <v>42540700.930000007</v>
      </c>
    </row>
    <row r="29" spans="1:3" x14ac:dyDescent="0.25">
      <c r="A29" s="30" t="s">
        <v>122</v>
      </c>
      <c r="B29" s="19" t="s">
        <v>307</v>
      </c>
      <c r="C29" s="31">
        <v>21287377.529999997</v>
      </c>
    </row>
    <row r="30" spans="1:3" x14ac:dyDescent="0.25">
      <c r="A30" s="30" t="s">
        <v>123</v>
      </c>
      <c r="B30" s="19" t="s">
        <v>308</v>
      </c>
      <c r="C30" s="31">
        <v>42974415.530000001</v>
      </c>
    </row>
    <row r="31" spans="1:3" x14ac:dyDescent="0.25">
      <c r="A31" s="30" t="s">
        <v>124</v>
      </c>
      <c r="B31" s="19" t="s">
        <v>309</v>
      </c>
      <c r="C31" s="31">
        <v>21063556.410000004</v>
      </c>
    </row>
    <row r="32" spans="1:3" x14ac:dyDescent="0.25">
      <c r="A32" s="30" t="s">
        <v>125</v>
      </c>
      <c r="B32" s="19" t="s">
        <v>310</v>
      </c>
      <c r="C32" s="31">
        <v>49065914.799999997</v>
      </c>
    </row>
    <row r="33" spans="1:3" x14ac:dyDescent="0.25">
      <c r="A33" s="30" t="s">
        <v>126</v>
      </c>
      <c r="B33" s="19" t="s">
        <v>311</v>
      </c>
      <c r="C33" s="31">
        <v>18256596.560000002</v>
      </c>
    </row>
    <row r="34" spans="1:3" x14ac:dyDescent="0.25">
      <c r="A34" s="30" t="s">
        <v>127</v>
      </c>
      <c r="B34" s="19" t="s">
        <v>312</v>
      </c>
      <c r="C34" s="31">
        <v>30353682.48</v>
      </c>
    </row>
    <row r="35" spans="1:3" x14ac:dyDescent="0.25">
      <c r="A35" s="30" t="s">
        <v>128</v>
      </c>
      <c r="B35" s="19" t="s">
        <v>313</v>
      </c>
      <c r="C35" s="31">
        <v>43635059.349999994</v>
      </c>
    </row>
    <row r="36" spans="1:3" x14ac:dyDescent="0.25">
      <c r="A36" s="30" t="s">
        <v>129</v>
      </c>
      <c r="B36" s="19" t="s">
        <v>314</v>
      </c>
      <c r="C36" s="31">
        <v>22235077.289999999</v>
      </c>
    </row>
    <row r="37" spans="1:3" x14ac:dyDescent="0.25">
      <c r="A37" s="30" t="s">
        <v>130</v>
      </c>
      <c r="B37" s="19" t="s">
        <v>315</v>
      </c>
      <c r="C37" s="31">
        <v>22154549.870000001</v>
      </c>
    </row>
    <row r="38" spans="1:3" x14ac:dyDescent="0.25">
      <c r="A38" s="30" t="s">
        <v>131</v>
      </c>
      <c r="B38" s="19" t="s">
        <v>316</v>
      </c>
      <c r="C38" s="31">
        <v>11802116.289999999</v>
      </c>
    </row>
    <row r="39" spans="1:3" x14ac:dyDescent="0.25">
      <c r="A39" s="30" t="s">
        <v>132</v>
      </c>
      <c r="B39" s="19" t="s">
        <v>317</v>
      </c>
      <c r="C39" s="31">
        <v>17138316.580000002</v>
      </c>
    </row>
    <row r="40" spans="1:3" x14ac:dyDescent="0.25">
      <c r="A40" s="30" t="s">
        <v>133</v>
      </c>
      <c r="B40" s="19" t="s">
        <v>318</v>
      </c>
      <c r="C40" s="31">
        <v>109673162.22</v>
      </c>
    </row>
    <row r="41" spans="1:3" x14ac:dyDescent="0.25">
      <c r="A41" s="30" t="s">
        <v>134</v>
      </c>
      <c r="B41" s="19" t="s">
        <v>319</v>
      </c>
      <c r="C41" s="31">
        <v>25247096.5</v>
      </c>
    </row>
    <row r="42" spans="1:3" x14ac:dyDescent="0.25">
      <c r="A42" s="30" t="s">
        <v>135</v>
      </c>
      <c r="B42" s="19" t="s">
        <v>320</v>
      </c>
      <c r="C42" s="31">
        <v>24784282.269999996</v>
      </c>
    </row>
    <row r="43" spans="1:3" x14ac:dyDescent="0.25">
      <c r="A43" s="30" t="s">
        <v>136</v>
      </c>
      <c r="B43" s="19" t="s">
        <v>321</v>
      </c>
      <c r="C43" s="31">
        <v>34300785.439999998</v>
      </c>
    </row>
    <row r="44" spans="1:3" x14ac:dyDescent="0.25">
      <c r="A44" s="30" t="s">
        <v>137</v>
      </c>
      <c r="B44" s="19" t="s">
        <v>322</v>
      </c>
      <c r="C44" s="31">
        <v>26834423.200000003</v>
      </c>
    </row>
    <row r="45" spans="1:3" x14ac:dyDescent="0.25">
      <c r="A45" s="30" t="s">
        <v>138</v>
      </c>
      <c r="B45" s="19" t="s">
        <v>323</v>
      </c>
      <c r="C45" s="31">
        <v>5264119.5700000012</v>
      </c>
    </row>
    <row r="46" spans="1:3" x14ac:dyDescent="0.25">
      <c r="A46" s="30" t="s">
        <v>139</v>
      </c>
      <c r="B46" s="19" t="s">
        <v>324</v>
      </c>
      <c r="C46" s="31">
        <v>22083651.899999999</v>
      </c>
    </row>
    <row r="47" spans="1:3" x14ac:dyDescent="0.25">
      <c r="A47" s="30" t="s">
        <v>140</v>
      </c>
      <c r="B47" s="19" t="s">
        <v>325</v>
      </c>
      <c r="C47" s="31">
        <v>29356521.549999997</v>
      </c>
    </row>
    <row r="48" spans="1:3" x14ac:dyDescent="0.25">
      <c r="A48" s="30" t="s">
        <v>141</v>
      </c>
      <c r="B48" s="19" t="s">
        <v>326</v>
      </c>
      <c r="C48" s="31">
        <v>46663334.479999997</v>
      </c>
    </row>
    <row r="49" spans="1:3" x14ac:dyDescent="0.25">
      <c r="A49" s="30" t="s">
        <v>142</v>
      </c>
      <c r="B49" s="19" t="s">
        <v>327</v>
      </c>
      <c r="C49" s="31">
        <v>42668935.560000002</v>
      </c>
    </row>
    <row r="50" spans="1:3" x14ac:dyDescent="0.25">
      <c r="A50" s="30" t="s">
        <v>143</v>
      </c>
      <c r="B50" s="19" t="s">
        <v>328</v>
      </c>
      <c r="C50" s="31">
        <v>20068598.219999999</v>
      </c>
    </row>
    <row r="51" spans="1:3" x14ac:dyDescent="0.25">
      <c r="A51" s="30" t="s">
        <v>144</v>
      </c>
      <c r="B51" s="19" t="s">
        <v>329</v>
      </c>
      <c r="C51" s="31">
        <v>18398965.210000001</v>
      </c>
    </row>
    <row r="52" spans="1:3" x14ac:dyDescent="0.25">
      <c r="A52" s="30" t="s">
        <v>145</v>
      </c>
      <c r="B52" s="19" t="s">
        <v>330</v>
      </c>
      <c r="C52" s="31">
        <v>20167669.689999998</v>
      </c>
    </row>
    <row r="53" spans="1:3" x14ac:dyDescent="0.25">
      <c r="A53" s="30" t="s">
        <v>146</v>
      </c>
      <c r="B53" s="19" t="s">
        <v>331</v>
      </c>
      <c r="C53" s="31">
        <v>30298761.890000015</v>
      </c>
    </row>
    <row r="54" spans="1:3" x14ac:dyDescent="0.25">
      <c r="A54" s="30" t="s">
        <v>147</v>
      </c>
      <c r="B54" s="19" t="s">
        <v>332</v>
      </c>
      <c r="C54" s="31">
        <v>77714373.770000011</v>
      </c>
    </row>
    <row r="55" spans="1:3" x14ac:dyDescent="0.25">
      <c r="A55" s="30" t="s">
        <v>148</v>
      </c>
      <c r="B55" s="19" t="s">
        <v>333</v>
      </c>
      <c r="C55" s="31">
        <v>47431649.609999992</v>
      </c>
    </row>
    <row r="56" spans="1:3" x14ac:dyDescent="0.25">
      <c r="A56" s="30" t="s">
        <v>149</v>
      </c>
      <c r="B56" s="19" t="s">
        <v>334</v>
      </c>
      <c r="C56" s="31">
        <v>36943518.950000003</v>
      </c>
    </row>
    <row r="57" spans="1:3" x14ac:dyDescent="0.25">
      <c r="A57" s="30" t="s">
        <v>150</v>
      </c>
      <c r="B57" s="19" t="s">
        <v>335</v>
      </c>
      <c r="C57" s="31">
        <v>25852629.169999994</v>
      </c>
    </row>
    <row r="58" spans="1:3" x14ac:dyDescent="0.25">
      <c r="A58" s="30" t="s">
        <v>151</v>
      </c>
      <c r="B58" s="19" t="s">
        <v>336</v>
      </c>
      <c r="C58" s="31">
        <v>21511289.25</v>
      </c>
    </row>
    <row r="59" spans="1:3" x14ac:dyDescent="0.25">
      <c r="A59" s="30" t="s">
        <v>152</v>
      </c>
      <c r="B59" s="19" t="s">
        <v>337</v>
      </c>
      <c r="C59" s="31">
        <v>161900463.58999997</v>
      </c>
    </row>
    <row r="60" spans="1:3" x14ac:dyDescent="0.25">
      <c r="A60" s="30" t="s">
        <v>153</v>
      </c>
      <c r="B60" s="19" t="s">
        <v>338</v>
      </c>
      <c r="C60" s="31">
        <v>31258366.299999997</v>
      </c>
    </row>
    <row r="61" spans="1:3" x14ac:dyDescent="0.25">
      <c r="A61" s="30" t="s">
        <v>154</v>
      </c>
      <c r="B61" s="19" t="s">
        <v>339</v>
      </c>
      <c r="C61" s="31">
        <v>24116545.970000003</v>
      </c>
    </row>
    <row r="62" spans="1:3" x14ac:dyDescent="0.25">
      <c r="A62" s="30" t="s">
        <v>155</v>
      </c>
      <c r="B62" s="19" t="s">
        <v>340</v>
      </c>
      <c r="C62" s="31">
        <v>19175699.390000001</v>
      </c>
    </row>
    <row r="63" spans="1:3" x14ac:dyDescent="0.25">
      <c r="A63" s="30" t="s">
        <v>156</v>
      </c>
      <c r="B63" s="19" t="s">
        <v>341</v>
      </c>
      <c r="C63" s="31">
        <v>14650604.800000003</v>
      </c>
    </row>
    <row r="64" spans="1:3" x14ac:dyDescent="0.25">
      <c r="A64" s="30" t="s">
        <v>157</v>
      </c>
      <c r="B64" s="19" t="s">
        <v>342</v>
      </c>
      <c r="C64" s="31">
        <v>77430054.439999998</v>
      </c>
    </row>
    <row r="65" spans="1:3" x14ac:dyDescent="0.25">
      <c r="A65" s="30" t="s">
        <v>158</v>
      </c>
      <c r="B65" s="19" t="s">
        <v>343</v>
      </c>
      <c r="C65" s="31">
        <v>330485487.35000002</v>
      </c>
    </row>
    <row r="66" spans="1:3" x14ac:dyDescent="0.25">
      <c r="A66" s="30" t="s">
        <v>159</v>
      </c>
      <c r="B66" s="19" t="s">
        <v>344</v>
      </c>
      <c r="C66" s="31">
        <v>45157220.419999994</v>
      </c>
    </row>
    <row r="67" spans="1:3" x14ac:dyDescent="0.25">
      <c r="A67" s="30" t="s">
        <v>160</v>
      </c>
      <c r="B67" s="19" t="s">
        <v>345</v>
      </c>
      <c r="C67" s="31">
        <v>28781567.540000007</v>
      </c>
    </row>
    <row r="68" spans="1:3" x14ac:dyDescent="0.25">
      <c r="A68" s="30" t="s">
        <v>161</v>
      </c>
      <c r="B68" s="19" t="s">
        <v>346</v>
      </c>
      <c r="C68" s="31">
        <v>68774229.739999995</v>
      </c>
    </row>
    <row r="69" spans="1:3" x14ac:dyDescent="0.25">
      <c r="A69" s="30" t="s">
        <v>162</v>
      </c>
      <c r="B69" s="19" t="s">
        <v>347</v>
      </c>
      <c r="C69" s="31">
        <v>29472865.379999999</v>
      </c>
    </row>
    <row r="70" spans="1:3" x14ac:dyDescent="0.25">
      <c r="A70" s="30" t="s">
        <v>163</v>
      </c>
      <c r="B70" s="19" t="s">
        <v>348</v>
      </c>
      <c r="C70" s="31">
        <v>22052975.539999999</v>
      </c>
    </row>
    <row r="71" spans="1:3" x14ac:dyDescent="0.25">
      <c r="A71" s="30" t="s">
        <v>164</v>
      </c>
      <c r="B71" s="19" t="s">
        <v>349</v>
      </c>
      <c r="C71" s="31">
        <v>156799151.17000002</v>
      </c>
    </row>
    <row r="72" spans="1:3" x14ac:dyDescent="0.25">
      <c r="A72" s="30" t="s">
        <v>165</v>
      </c>
      <c r="B72" s="19" t="s">
        <v>350</v>
      </c>
      <c r="C72" s="31">
        <v>290494091.45000005</v>
      </c>
    </row>
    <row r="73" spans="1:3" x14ac:dyDescent="0.25">
      <c r="A73" s="30" t="s">
        <v>166</v>
      </c>
      <c r="B73" s="19" t="s">
        <v>351</v>
      </c>
      <c r="C73" s="31">
        <v>104413840.13000001</v>
      </c>
    </row>
    <row r="74" spans="1:3" x14ac:dyDescent="0.25">
      <c r="A74" s="30" t="s">
        <v>167</v>
      </c>
      <c r="B74" s="19" t="s">
        <v>352</v>
      </c>
      <c r="C74" s="31">
        <v>162994586.59999996</v>
      </c>
    </row>
    <row r="75" spans="1:3" x14ac:dyDescent="0.25">
      <c r="A75" s="30" t="s">
        <v>168</v>
      </c>
      <c r="B75" s="19" t="s">
        <v>353</v>
      </c>
      <c r="C75" s="31">
        <v>136360104.37</v>
      </c>
    </row>
    <row r="76" spans="1:3" x14ac:dyDescent="0.25">
      <c r="A76" s="30" t="s">
        <v>169</v>
      </c>
      <c r="B76" s="19" t="s">
        <v>354</v>
      </c>
      <c r="C76" s="31">
        <v>172251072.95000002</v>
      </c>
    </row>
    <row r="77" spans="1:3" x14ac:dyDescent="0.25">
      <c r="A77" s="30" t="s">
        <v>170</v>
      </c>
      <c r="B77" s="19" t="s">
        <v>355</v>
      </c>
      <c r="C77" s="31">
        <v>269310984.94999999</v>
      </c>
    </row>
    <row r="78" spans="1:3" x14ac:dyDescent="0.25">
      <c r="A78" s="30" t="s">
        <v>171</v>
      </c>
      <c r="B78" s="19" t="s">
        <v>356</v>
      </c>
      <c r="C78" s="31">
        <v>769000265.45000005</v>
      </c>
    </row>
    <row r="79" spans="1:3" x14ac:dyDescent="0.25">
      <c r="A79" s="30" t="s">
        <v>172</v>
      </c>
      <c r="B79" s="19" t="s">
        <v>357</v>
      </c>
      <c r="C79" s="31">
        <v>131483460.00999999</v>
      </c>
    </row>
    <row r="80" spans="1:3" x14ac:dyDescent="0.25">
      <c r="A80" s="30" t="s">
        <v>173</v>
      </c>
      <c r="B80" s="19" t="s">
        <v>358</v>
      </c>
      <c r="C80" s="31">
        <v>127182631.68000001</v>
      </c>
    </row>
    <row r="81" spans="1:3" x14ac:dyDescent="0.25">
      <c r="A81" s="30" t="s">
        <v>174</v>
      </c>
      <c r="B81" s="19" t="s">
        <v>359</v>
      </c>
      <c r="C81" s="31">
        <v>136077913.90999997</v>
      </c>
    </row>
    <row r="82" spans="1:3" x14ac:dyDescent="0.25">
      <c r="A82" s="30" t="s">
        <v>175</v>
      </c>
      <c r="B82" s="19" t="s">
        <v>360</v>
      </c>
      <c r="C82" s="31">
        <v>95876900.469999954</v>
      </c>
    </row>
    <row r="83" spans="1:3" x14ac:dyDescent="0.25">
      <c r="A83" s="30" t="s">
        <v>176</v>
      </c>
      <c r="B83" s="19" t="s">
        <v>361</v>
      </c>
      <c r="C83" s="31">
        <v>144845618.48000002</v>
      </c>
    </row>
    <row r="84" spans="1:3" x14ac:dyDescent="0.25">
      <c r="A84" s="30" t="s">
        <v>177</v>
      </c>
      <c r="B84" s="19" t="s">
        <v>362</v>
      </c>
      <c r="C84" s="31">
        <v>131037379.76000001</v>
      </c>
    </row>
    <row r="85" spans="1:3" x14ac:dyDescent="0.25">
      <c r="A85" s="30" t="s">
        <v>178</v>
      </c>
      <c r="B85" s="19" t="s">
        <v>363</v>
      </c>
      <c r="C85" s="31">
        <v>44210451.219999999</v>
      </c>
    </row>
    <row r="86" spans="1:3" x14ac:dyDescent="0.25">
      <c r="A86" s="30" t="s">
        <v>179</v>
      </c>
      <c r="B86" s="19" t="s">
        <v>364</v>
      </c>
      <c r="C86" s="31">
        <v>117253048.39</v>
      </c>
    </row>
    <row r="87" spans="1:3" x14ac:dyDescent="0.25">
      <c r="A87" s="30" t="s">
        <v>180</v>
      </c>
      <c r="B87" s="19" t="s">
        <v>365</v>
      </c>
      <c r="C87" s="31">
        <v>153383231.25000003</v>
      </c>
    </row>
    <row r="88" spans="1:3" x14ac:dyDescent="0.25">
      <c r="A88" s="30" t="s">
        <v>181</v>
      </c>
      <c r="B88" s="19" t="s">
        <v>366</v>
      </c>
      <c r="C88" s="31">
        <v>163828701.40000001</v>
      </c>
    </row>
    <row r="89" spans="1:3" x14ac:dyDescent="0.25">
      <c r="A89" s="30" t="s">
        <v>182</v>
      </c>
      <c r="B89" s="19" t="s">
        <v>367</v>
      </c>
      <c r="C89" s="31">
        <v>44869827</v>
      </c>
    </row>
    <row r="90" spans="1:3" x14ac:dyDescent="0.25">
      <c r="A90" s="30" t="s">
        <v>183</v>
      </c>
      <c r="B90" s="19" t="s">
        <v>368</v>
      </c>
      <c r="C90" s="31">
        <v>89557698.859999999</v>
      </c>
    </row>
    <row r="91" spans="1:3" x14ac:dyDescent="0.25">
      <c r="A91" s="30" t="s">
        <v>184</v>
      </c>
      <c r="B91" s="19" t="s">
        <v>369</v>
      </c>
      <c r="C91" s="31">
        <v>47243037.57</v>
      </c>
    </row>
    <row r="92" spans="1:3" x14ac:dyDescent="0.25">
      <c r="A92" s="30" t="s">
        <v>185</v>
      </c>
      <c r="B92" s="19" t="s">
        <v>370</v>
      </c>
      <c r="C92" s="31">
        <v>35598733.940000013</v>
      </c>
    </row>
    <row r="93" spans="1:3" x14ac:dyDescent="0.25">
      <c r="A93" s="30" t="s">
        <v>186</v>
      </c>
      <c r="B93" s="19" t="s">
        <v>371</v>
      </c>
      <c r="C93" s="31">
        <v>40566979.350000001</v>
      </c>
    </row>
    <row r="94" spans="1:3" x14ac:dyDescent="0.25">
      <c r="A94" s="30" t="s">
        <v>187</v>
      </c>
      <c r="B94" s="19" t="s">
        <v>372</v>
      </c>
      <c r="C94" s="31">
        <v>46951021.750000007</v>
      </c>
    </row>
    <row r="95" spans="1:3" x14ac:dyDescent="0.25">
      <c r="A95" s="30" t="s">
        <v>188</v>
      </c>
      <c r="B95" s="19" t="s">
        <v>373</v>
      </c>
      <c r="C95" s="31">
        <v>14402638.050000003</v>
      </c>
    </row>
    <row r="96" spans="1:3" x14ac:dyDescent="0.25">
      <c r="A96" s="30" t="s">
        <v>189</v>
      </c>
      <c r="B96" s="19" t="s">
        <v>374</v>
      </c>
      <c r="C96" s="31">
        <v>15604473.840000004</v>
      </c>
    </row>
    <row r="97" spans="1:3" x14ac:dyDescent="0.25">
      <c r="A97" s="30" t="s">
        <v>190</v>
      </c>
      <c r="B97" s="19" t="s">
        <v>375</v>
      </c>
      <c r="C97" s="31">
        <v>42291854.839999996</v>
      </c>
    </row>
    <row r="98" spans="1:3" x14ac:dyDescent="0.25">
      <c r="A98" s="30" t="s">
        <v>191</v>
      </c>
      <c r="B98" s="19" t="s">
        <v>376</v>
      </c>
      <c r="C98" s="31">
        <v>42555463.06000001</v>
      </c>
    </row>
    <row r="99" spans="1:3" x14ac:dyDescent="0.25">
      <c r="A99" s="30" t="s">
        <v>192</v>
      </c>
      <c r="B99" s="19" t="s">
        <v>377</v>
      </c>
      <c r="C99" s="31">
        <v>47024719.579999991</v>
      </c>
    </row>
    <row r="100" spans="1:3" x14ac:dyDescent="0.25">
      <c r="A100" s="30" t="s">
        <v>193</v>
      </c>
      <c r="B100" s="19" t="s">
        <v>378</v>
      </c>
      <c r="C100" s="31">
        <v>37540907.670000002</v>
      </c>
    </row>
    <row r="101" spans="1:3" x14ac:dyDescent="0.25">
      <c r="A101" s="30" t="s">
        <v>194</v>
      </c>
      <c r="B101" s="19" t="s">
        <v>379</v>
      </c>
      <c r="C101" s="31">
        <v>44341245.340000004</v>
      </c>
    </row>
    <row r="102" spans="1:3" x14ac:dyDescent="0.25">
      <c r="A102" s="30" t="s">
        <v>195</v>
      </c>
      <c r="B102" s="19" t="s">
        <v>380</v>
      </c>
      <c r="C102" s="31">
        <v>35803667.599999994</v>
      </c>
    </row>
    <row r="103" spans="1:3" x14ac:dyDescent="0.25">
      <c r="A103" s="30" t="s">
        <v>196</v>
      </c>
      <c r="B103" s="19" t="s">
        <v>381</v>
      </c>
      <c r="C103" s="31">
        <v>24883722.940000005</v>
      </c>
    </row>
    <row r="104" spans="1:3" x14ac:dyDescent="0.25">
      <c r="A104" s="30" t="s">
        <v>197</v>
      </c>
      <c r="B104" s="19" t="s">
        <v>382</v>
      </c>
      <c r="C104" s="31">
        <v>40498273.920000002</v>
      </c>
    </row>
    <row r="105" spans="1:3" x14ac:dyDescent="0.25">
      <c r="A105" s="30" t="s">
        <v>198</v>
      </c>
      <c r="B105" s="19" t="s">
        <v>383</v>
      </c>
      <c r="C105" s="31">
        <v>35356001.38000001</v>
      </c>
    </row>
    <row r="106" spans="1:3" x14ac:dyDescent="0.25">
      <c r="A106" s="30" t="s">
        <v>199</v>
      </c>
      <c r="B106" s="19" t="s">
        <v>384</v>
      </c>
      <c r="C106" s="31">
        <v>225366592.28</v>
      </c>
    </row>
    <row r="107" spans="1:3" x14ac:dyDescent="0.25">
      <c r="A107" s="30" t="s">
        <v>200</v>
      </c>
      <c r="B107" s="19" t="s">
        <v>385</v>
      </c>
      <c r="C107" s="31">
        <v>182942732.14999998</v>
      </c>
    </row>
    <row r="108" spans="1:3" x14ac:dyDescent="0.25">
      <c r="A108" s="30" t="s">
        <v>201</v>
      </c>
      <c r="B108" s="19" t="s">
        <v>386</v>
      </c>
      <c r="C108" s="31">
        <v>129852046.54999998</v>
      </c>
    </row>
    <row r="109" spans="1:3" x14ac:dyDescent="0.25">
      <c r="A109" s="30" t="s">
        <v>202</v>
      </c>
      <c r="B109" s="19" t="s">
        <v>387</v>
      </c>
      <c r="C109" s="31">
        <v>94845663.980000004</v>
      </c>
    </row>
    <row r="110" spans="1:3" x14ac:dyDescent="0.25">
      <c r="A110" s="30" t="s">
        <v>203</v>
      </c>
      <c r="B110" s="19" t="s">
        <v>388</v>
      </c>
      <c r="C110" s="31">
        <v>20565851.130000006</v>
      </c>
    </row>
    <row r="111" spans="1:3" x14ac:dyDescent="0.25">
      <c r="A111" s="30" t="s">
        <v>204</v>
      </c>
      <c r="B111" s="19" t="s">
        <v>389</v>
      </c>
      <c r="C111" s="31">
        <v>43283261.909999996</v>
      </c>
    </row>
    <row r="112" spans="1:3" x14ac:dyDescent="0.25">
      <c r="A112" s="30" t="s">
        <v>205</v>
      </c>
      <c r="B112" s="19" t="s">
        <v>390</v>
      </c>
      <c r="C112" s="31">
        <v>14282202.940000001</v>
      </c>
    </row>
    <row r="113" spans="1:3" x14ac:dyDescent="0.25">
      <c r="A113" s="30" t="s">
        <v>206</v>
      </c>
      <c r="B113" s="19" t="s">
        <v>391</v>
      </c>
      <c r="C113" s="31">
        <v>74168</v>
      </c>
    </row>
    <row r="114" spans="1:3" x14ac:dyDescent="0.25">
      <c r="A114" s="30" t="s">
        <v>207</v>
      </c>
      <c r="B114" s="19" t="s">
        <v>392</v>
      </c>
      <c r="C114" s="31">
        <v>321463305.75000006</v>
      </c>
    </row>
    <row r="115" spans="1:3" x14ac:dyDescent="0.25">
      <c r="A115" s="30" t="s">
        <v>208</v>
      </c>
      <c r="B115" s="19" t="s">
        <v>393</v>
      </c>
      <c r="C115" s="31">
        <v>22464402.520000003</v>
      </c>
    </row>
    <row r="116" spans="1:3" x14ac:dyDescent="0.25">
      <c r="A116" s="30" t="s">
        <v>209</v>
      </c>
      <c r="B116" s="19" t="s">
        <v>394</v>
      </c>
      <c r="C116" s="31">
        <v>231177045.90000001</v>
      </c>
    </row>
    <row r="117" spans="1:3" x14ac:dyDescent="0.25">
      <c r="A117" s="30" t="s">
        <v>210</v>
      </c>
      <c r="B117" s="19" t="s">
        <v>395</v>
      </c>
      <c r="C117" s="31">
        <v>566244903.06999993</v>
      </c>
    </row>
    <row r="118" spans="1:3" x14ac:dyDescent="0.25">
      <c r="A118" s="30" t="s">
        <v>211</v>
      </c>
      <c r="B118" s="19" t="s">
        <v>396</v>
      </c>
      <c r="C118" s="31">
        <v>30423870.170000002</v>
      </c>
    </row>
    <row r="119" spans="1:3" x14ac:dyDescent="0.25">
      <c r="A119" s="30" t="s">
        <v>212</v>
      </c>
      <c r="B119" s="19" t="s">
        <v>397</v>
      </c>
      <c r="C119" s="31">
        <v>73610765.220000014</v>
      </c>
    </row>
    <row r="120" spans="1:3" x14ac:dyDescent="0.25">
      <c r="A120" s="30" t="s">
        <v>213</v>
      </c>
      <c r="B120" s="19" t="s">
        <v>398</v>
      </c>
      <c r="C120" s="31">
        <v>227059979</v>
      </c>
    </row>
    <row r="121" spans="1:3" x14ac:dyDescent="0.25">
      <c r="A121" s="30" t="s">
        <v>214</v>
      </c>
      <c r="B121" s="19" t="s">
        <v>399</v>
      </c>
      <c r="C121" s="31">
        <v>45433285.199999996</v>
      </c>
    </row>
    <row r="122" spans="1:3" x14ac:dyDescent="0.25">
      <c r="A122" s="30" t="s">
        <v>215</v>
      </c>
      <c r="B122" s="19" t="s">
        <v>400</v>
      </c>
      <c r="C122" s="31">
        <v>61671</v>
      </c>
    </row>
    <row r="123" spans="1:3" x14ac:dyDescent="0.25">
      <c r="A123" s="30" t="s">
        <v>216</v>
      </c>
      <c r="B123" s="19" t="s">
        <v>401</v>
      </c>
      <c r="C123" s="31">
        <v>32500</v>
      </c>
    </row>
    <row r="124" spans="1:3" x14ac:dyDescent="0.25">
      <c r="A124" s="30" t="s">
        <v>217</v>
      </c>
      <c r="B124" s="19" t="s">
        <v>402</v>
      </c>
      <c r="C124" s="31">
        <v>20098</v>
      </c>
    </row>
    <row r="125" spans="1:3" x14ac:dyDescent="0.25">
      <c r="A125" s="30" t="s">
        <v>218</v>
      </c>
      <c r="B125" s="19" t="s">
        <v>403</v>
      </c>
      <c r="C125" s="31">
        <v>77646</v>
      </c>
    </row>
    <row r="126" spans="1:3" x14ac:dyDescent="0.25">
      <c r="A126" s="30" t="s">
        <v>219</v>
      </c>
      <c r="B126" s="19" t="s">
        <v>404</v>
      </c>
      <c r="C126" s="31">
        <v>163285.51</v>
      </c>
    </row>
    <row r="127" spans="1:3" x14ac:dyDescent="0.25">
      <c r="A127" s="30" t="s">
        <v>220</v>
      </c>
      <c r="B127" s="19" t="s">
        <v>405</v>
      </c>
      <c r="C127" s="31">
        <v>40600</v>
      </c>
    </row>
    <row r="128" spans="1:3" x14ac:dyDescent="0.25">
      <c r="A128" s="30" t="s">
        <v>221</v>
      </c>
      <c r="B128" s="19" t="s">
        <v>406</v>
      </c>
      <c r="C128" s="31">
        <v>125839</v>
      </c>
    </row>
    <row r="129" spans="1:3" x14ac:dyDescent="0.25">
      <c r="A129" s="30" t="s">
        <v>222</v>
      </c>
      <c r="B129" s="19" t="s">
        <v>407</v>
      </c>
      <c r="C129" s="31">
        <v>85834</v>
      </c>
    </row>
    <row r="130" spans="1:3" x14ac:dyDescent="0.25">
      <c r="A130" s="30" t="s">
        <v>223</v>
      </c>
      <c r="B130" s="19" t="s">
        <v>408</v>
      </c>
      <c r="C130" s="31">
        <v>10195646</v>
      </c>
    </row>
    <row r="131" spans="1:3" x14ac:dyDescent="0.25">
      <c r="A131" s="30" t="s">
        <v>224</v>
      </c>
      <c r="B131" s="19" t="s">
        <v>409</v>
      </c>
      <c r="C131" s="31">
        <v>3361195</v>
      </c>
    </row>
    <row r="132" spans="1:3" x14ac:dyDescent="0.25">
      <c r="A132" s="30" t="s">
        <v>225</v>
      </c>
      <c r="B132" s="19" t="s">
        <v>410</v>
      </c>
      <c r="C132" s="31">
        <v>8634911</v>
      </c>
    </row>
    <row r="133" spans="1:3" x14ac:dyDescent="0.25">
      <c r="A133" s="30" t="s">
        <v>226</v>
      </c>
      <c r="B133" s="19" t="s">
        <v>411</v>
      </c>
      <c r="C133" s="31">
        <v>4140753</v>
      </c>
    </row>
    <row r="134" spans="1:3" x14ac:dyDescent="0.25">
      <c r="A134" s="30" t="s">
        <v>227</v>
      </c>
      <c r="B134" s="19" t="s">
        <v>412</v>
      </c>
      <c r="C134" s="31">
        <v>10597150</v>
      </c>
    </row>
    <row r="135" spans="1:3" x14ac:dyDescent="0.25">
      <c r="A135" s="30" t="s">
        <v>228</v>
      </c>
      <c r="B135" s="19" t="s">
        <v>413</v>
      </c>
      <c r="C135" s="31">
        <v>3319225</v>
      </c>
    </row>
    <row r="136" spans="1:3" x14ac:dyDescent="0.25">
      <c r="A136" s="30" t="s">
        <v>229</v>
      </c>
      <c r="B136" s="19" t="s">
        <v>414</v>
      </c>
      <c r="C136" s="31">
        <v>6718879</v>
      </c>
    </row>
    <row r="137" spans="1:3" x14ac:dyDescent="0.25">
      <c r="A137" s="30" t="s">
        <v>230</v>
      </c>
      <c r="B137" s="19" t="s">
        <v>415</v>
      </c>
      <c r="C137" s="31">
        <v>11427854</v>
      </c>
    </row>
    <row r="138" spans="1:3" x14ac:dyDescent="0.25">
      <c r="A138" s="30" t="s">
        <v>231</v>
      </c>
      <c r="B138" s="19" t="s">
        <v>416</v>
      </c>
      <c r="C138" s="31">
        <v>6614338</v>
      </c>
    </row>
    <row r="139" spans="1:3" x14ac:dyDescent="0.25">
      <c r="A139" s="30" t="s">
        <v>232</v>
      </c>
      <c r="B139" s="19" t="s">
        <v>417</v>
      </c>
      <c r="C139" s="31">
        <v>5816113</v>
      </c>
    </row>
    <row r="140" spans="1:3" x14ac:dyDescent="0.25">
      <c r="A140" s="30" t="s">
        <v>233</v>
      </c>
      <c r="B140" s="19" t="s">
        <v>418</v>
      </c>
      <c r="C140" s="31">
        <v>2950573</v>
      </c>
    </row>
    <row r="141" spans="1:3" x14ac:dyDescent="0.25">
      <c r="A141" s="30" t="s">
        <v>234</v>
      </c>
      <c r="B141" s="19" t="s">
        <v>419</v>
      </c>
      <c r="C141" s="31">
        <v>5465875</v>
      </c>
    </row>
    <row r="142" spans="1:3" x14ac:dyDescent="0.25">
      <c r="A142" s="30" t="s">
        <v>235</v>
      </c>
      <c r="B142" s="19" t="s">
        <v>420</v>
      </c>
      <c r="C142" s="31">
        <v>18762535</v>
      </c>
    </row>
    <row r="143" spans="1:3" x14ac:dyDescent="0.25">
      <c r="A143" s="30" t="s">
        <v>236</v>
      </c>
      <c r="B143" s="19" t="s">
        <v>421</v>
      </c>
      <c r="C143" s="31">
        <v>5226759</v>
      </c>
    </row>
    <row r="144" spans="1:3" x14ac:dyDescent="0.25">
      <c r="A144" s="30" t="s">
        <v>237</v>
      </c>
      <c r="B144" s="19" t="s">
        <v>422</v>
      </c>
      <c r="C144" s="31">
        <v>6079356</v>
      </c>
    </row>
    <row r="145" spans="1:3" x14ac:dyDescent="0.25">
      <c r="A145" s="30" t="s">
        <v>238</v>
      </c>
      <c r="B145" s="19" t="s">
        <v>423</v>
      </c>
      <c r="C145" s="31">
        <v>8636552</v>
      </c>
    </row>
    <row r="146" spans="1:3" x14ac:dyDescent="0.25">
      <c r="A146" s="30" t="s">
        <v>239</v>
      </c>
      <c r="B146" s="19" t="s">
        <v>424</v>
      </c>
      <c r="C146" s="31">
        <v>6813140</v>
      </c>
    </row>
    <row r="147" spans="1:3" x14ac:dyDescent="0.25">
      <c r="A147" s="30" t="s">
        <v>240</v>
      </c>
      <c r="B147" s="19" t="s">
        <v>425</v>
      </c>
      <c r="C147" s="31">
        <v>1171722</v>
      </c>
    </row>
    <row r="148" spans="1:3" x14ac:dyDescent="0.25">
      <c r="A148" s="30" t="s">
        <v>241</v>
      </c>
      <c r="B148" s="19" t="s">
        <v>426</v>
      </c>
      <c r="C148" s="31">
        <v>5326547</v>
      </c>
    </row>
    <row r="149" spans="1:3" x14ac:dyDescent="0.25">
      <c r="A149" s="30" t="s">
        <v>242</v>
      </c>
      <c r="B149" s="19" t="s">
        <v>427</v>
      </c>
      <c r="C149" s="31">
        <v>6710658</v>
      </c>
    </row>
    <row r="150" spans="1:3" x14ac:dyDescent="0.25">
      <c r="A150" s="30" t="s">
        <v>243</v>
      </c>
      <c r="B150" s="19" t="s">
        <v>428</v>
      </c>
      <c r="C150" s="31">
        <v>11066067</v>
      </c>
    </row>
    <row r="151" spans="1:3" x14ac:dyDescent="0.25">
      <c r="A151" s="30" t="s">
        <v>244</v>
      </c>
      <c r="B151" s="19" t="s">
        <v>429</v>
      </c>
      <c r="C151" s="31">
        <v>10514410</v>
      </c>
    </row>
    <row r="152" spans="1:3" x14ac:dyDescent="0.25">
      <c r="A152" s="30" t="s">
        <v>245</v>
      </c>
      <c r="B152" s="19" t="s">
        <v>430</v>
      </c>
      <c r="C152" s="31">
        <v>3374877</v>
      </c>
    </row>
    <row r="153" spans="1:3" x14ac:dyDescent="0.25">
      <c r="A153" s="30" t="s">
        <v>246</v>
      </c>
      <c r="B153" s="19" t="s">
        <v>431</v>
      </c>
      <c r="C153" s="31">
        <v>2399716</v>
      </c>
    </row>
    <row r="154" spans="1:3" x14ac:dyDescent="0.25">
      <c r="A154" s="30" t="s">
        <v>247</v>
      </c>
      <c r="B154" s="19" t="s">
        <v>432</v>
      </c>
      <c r="C154" s="31">
        <v>3650171</v>
      </c>
    </row>
    <row r="155" spans="1:3" x14ac:dyDescent="0.25">
      <c r="A155" s="30" t="s">
        <v>248</v>
      </c>
      <c r="B155" s="19" t="s">
        <v>433</v>
      </c>
      <c r="C155" s="31">
        <v>6265571</v>
      </c>
    </row>
    <row r="156" spans="1:3" x14ac:dyDescent="0.25">
      <c r="A156" s="30" t="s">
        <v>249</v>
      </c>
      <c r="B156" s="19" t="s">
        <v>434</v>
      </c>
      <c r="C156" s="31">
        <v>18912322</v>
      </c>
    </row>
    <row r="157" spans="1:3" x14ac:dyDescent="0.25">
      <c r="A157" s="30" t="s">
        <v>250</v>
      </c>
      <c r="B157" s="19" t="s">
        <v>435</v>
      </c>
      <c r="C157" s="31">
        <v>11784237</v>
      </c>
    </row>
    <row r="158" spans="1:3" x14ac:dyDescent="0.25">
      <c r="A158" s="30" t="s">
        <v>251</v>
      </c>
      <c r="B158" s="19" t="s">
        <v>436</v>
      </c>
      <c r="C158" s="31">
        <v>7926506</v>
      </c>
    </row>
    <row r="159" spans="1:3" x14ac:dyDescent="0.25">
      <c r="A159" s="30" t="s">
        <v>252</v>
      </c>
      <c r="B159" s="19" t="s">
        <v>437</v>
      </c>
      <c r="C159" s="31">
        <v>4153263</v>
      </c>
    </row>
    <row r="160" spans="1:3" x14ac:dyDescent="0.25">
      <c r="A160" s="30" t="s">
        <v>253</v>
      </c>
      <c r="B160" s="19" t="s">
        <v>438</v>
      </c>
      <c r="C160" s="31">
        <v>4455288</v>
      </c>
    </row>
    <row r="161" spans="1:3" x14ac:dyDescent="0.25">
      <c r="A161" s="30" t="s">
        <v>254</v>
      </c>
      <c r="B161" s="19" t="s">
        <v>439</v>
      </c>
      <c r="C161" s="31">
        <v>31643995</v>
      </c>
    </row>
    <row r="162" spans="1:3" x14ac:dyDescent="0.25">
      <c r="A162" s="30" t="s">
        <v>255</v>
      </c>
      <c r="B162" s="19" t="s">
        <v>440</v>
      </c>
      <c r="C162" s="31">
        <v>5337341</v>
      </c>
    </row>
    <row r="163" spans="1:3" x14ac:dyDescent="0.25">
      <c r="A163" s="30" t="s">
        <v>256</v>
      </c>
      <c r="B163" s="19" t="s">
        <v>441</v>
      </c>
      <c r="C163" s="31">
        <v>4531995</v>
      </c>
    </row>
    <row r="164" spans="1:3" x14ac:dyDescent="0.25">
      <c r="A164" s="30" t="s">
        <v>257</v>
      </c>
      <c r="B164" s="19" t="s">
        <v>442</v>
      </c>
      <c r="C164" s="31">
        <v>1917379</v>
      </c>
    </row>
    <row r="165" spans="1:3" x14ac:dyDescent="0.25">
      <c r="A165" s="30" t="s">
        <v>258</v>
      </c>
      <c r="B165" s="19" t="s">
        <v>443</v>
      </c>
      <c r="C165" s="31">
        <v>15945221</v>
      </c>
    </row>
    <row r="166" spans="1:3" x14ac:dyDescent="0.25">
      <c r="A166" s="30" t="s">
        <v>259</v>
      </c>
      <c r="B166" s="19" t="s">
        <v>444</v>
      </c>
      <c r="C166" s="31">
        <v>65421578</v>
      </c>
    </row>
    <row r="167" spans="1:3" x14ac:dyDescent="0.25">
      <c r="A167" s="30" t="s">
        <v>260</v>
      </c>
      <c r="B167" s="19" t="s">
        <v>445</v>
      </c>
      <c r="C167" s="31">
        <v>8889134</v>
      </c>
    </row>
    <row r="168" spans="1:3" x14ac:dyDescent="0.25">
      <c r="A168" s="30" t="s">
        <v>261</v>
      </c>
      <c r="B168" s="19" t="s">
        <v>446</v>
      </c>
      <c r="C168" s="31">
        <v>5636714</v>
      </c>
    </row>
    <row r="169" spans="1:3" x14ac:dyDescent="0.25">
      <c r="A169" s="30" t="s">
        <v>262</v>
      </c>
      <c r="B169" s="19" t="s">
        <v>447</v>
      </c>
      <c r="C169" s="31">
        <v>12648542</v>
      </c>
    </row>
    <row r="170" spans="1:3" x14ac:dyDescent="0.25">
      <c r="A170" s="30" t="s">
        <v>263</v>
      </c>
      <c r="B170" s="19" t="s">
        <v>448</v>
      </c>
      <c r="C170" s="31">
        <v>5177375</v>
      </c>
    </row>
    <row r="171" spans="1:3" x14ac:dyDescent="0.25">
      <c r="A171" s="30" t="s">
        <v>264</v>
      </c>
      <c r="B171" s="19" t="s">
        <v>449</v>
      </c>
      <c r="C171" s="31">
        <v>4168021</v>
      </c>
    </row>
    <row r="172" spans="1:3" x14ac:dyDescent="0.25">
      <c r="A172" s="30" t="s">
        <v>265</v>
      </c>
      <c r="B172" s="19" t="s">
        <v>450</v>
      </c>
      <c r="C172" s="31">
        <v>3402064</v>
      </c>
    </row>
    <row r="173" spans="1:3" x14ac:dyDescent="0.25">
      <c r="A173" s="30" t="s">
        <v>266</v>
      </c>
      <c r="B173" s="19" t="s">
        <v>451</v>
      </c>
      <c r="C173" s="31">
        <v>4668730</v>
      </c>
    </row>
    <row r="174" spans="1:3" x14ac:dyDescent="0.25">
      <c r="A174" s="30" t="s">
        <v>267</v>
      </c>
      <c r="B174" s="19" t="s">
        <v>452</v>
      </c>
      <c r="C174" s="31">
        <v>547403617.62000012</v>
      </c>
    </row>
    <row r="175" spans="1:3" x14ac:dyDescent="0.25">
      <c r="A175" s="30" t="s">
        <v>268</v>
      </c>
      <c r="B175" s="19" t="s">
        <v>453</v>
      </c>
      <c r="C175" s="31">
        <v>349613131.37999994</v>
      </c>
    </row>
    <row r="176" spans="1:3" x14ac:dyDescent="0.25">
      <c r="A176" s="30" t="s">
        <v>454</v>
      </c>
      <c r="B176" s="19" t="s">
        <v>455</v>
      </c>
      <c r="C176" s="31">
        <v>812493322.19000018</v>
      </c>
    </row>
    <row r="177" spans="1:3" x14ac:dyDescent="0.25">
      <c r="A177" s="30" t="s">
        <v>456</v>
      </c>
      <c r="B177" s="19" t="s">
        <v>457</v>
      </c>
      <c r="C177" s="31">
        <v>223719012.09999999</v>
      </c>
    </row>
    <row r="178" spans="1:3" x14ac:dyDescent="0.25">
      <c r="A178" s="30" t="s">
        <v>458</v>
      </c>
      <c r="B178" s="19" t="s">
        <v>459</v>
      </c>
      <c r="C178" s="31">
        <v>1085084.71</v>
      </c>
    </row>
    <row r="179" spans="1:3" x14ac:dyDescent="0.25">
      <c r="A179" s="30" t="s">
        <v>460</v>
      </c>
      <c r="B179" s="19" t="s">
        <v>461</v>
      </c>
      <c r="C179" s="31">
        <v>83628959.920000002</v>
      </c>
    </row>
    <row r="180" spans="1:3" x14ac:dyDescent="0.25">
      <c r="A180" s="30" t="s">
        <v>462</v>
      </c>
      <c r="B180" s="19" t="s">
        <v>463</v>
      </c>
      <c r="C180" s="31">
        <v>144394220.52000001</v>
      </c>
    </row>
    <row r="181" spans="1:3" x14ac:dyDescent="0.25">
      <c r="A181" s="30" t="s">
        <v>464</v>
      </c>
      <c r="B181" s="19" t="s">
        <v>465</v>
      </c>
      <c r="C181" s="31">
        <v>29101575.209999993</v>
      </c>
    </row>
    <row r="182" spans="1:3" x14ac:dyDescent="0.25">
      <c r="A182" s="30" t="s">
        <v>466</v>
      </c>
      <c r="B182" s="19" t="s">
        <v>467</v>
      </c>
      <c r="C182" s="31">
        <v>12736745.17</v>
      </c>
    </row>
    <row r="183" spans="1:3" x14ac:dyDescent="0.25">
      <c r="A183" s="30" t="s">
        <v>468</v>
      </c>
      <c r="B183" s="19" t="s">
        <v>469</v>
      </c>
      <c r="C183" s="31">
        <v>959312981.25999999</v>
      </c>
    </row>
    <row r="184" spans="1:3" x14ac:dyDescent="0.25">
      <c r="A184" s="30" t="s">
        <v>470</v>
      </c>
      <c r="B184" s="19" t="s">
        <v>471</v>
      </c>
      <c r="C184" s="31">
        <v>89491532</v>
      </c>
    </row>
    <row r="185" spans="1:3" x14ac:dyDescent="0.25">
      <c r="A185" s="30" t="s">
        <v>269</v>
      </c>
      <c r="B185" s="19" t="s">
        <v>472</v>
      </c>
      <c r="C185" s="31">
        <v>52500000</v>
      </c>
    </row>
    <row r="186" spans="1:3" x14ac:dyDescent="0.25">
      <c r="A186" s="30" t="s">
        <v>270</v>
      </c>
      <c r="B186" s="19" t="s">
        <v>473</v>
      </c>
      <c r="C186" s="31">
        <v>8500000</v>
      </c>
    </row>
    <row r="187" spans="1:3" x14ac:dyDescent="0.25">
      <c r="A187" s="30" t="s">
        <v>271</v>
      </c>
      <c r="B187" s="19" t="s">
        <v>474</v>
      </c>
      <c r="C187" s="31">
        <v>7700000</v>
      </c>
    </row>
    <row r="188" spans="1:3" x14ac:dyDescent="0.25">
      <c r="A188" s="30" t="s">
        <v>272</v>
      </c>
      <c r="B188" s="19" t="s">
        <v>475</v>
      </c>
      <c r="C188" s="31">
        <v>500000</v>
      </c>
    </row>
    <row r="189" spans="1:3" x14ac:dyDescent="0.25">
      <c r="A189" s="30" t="s">
        <v>273</v>
      </c>
      <c r="B189" s="19" t="s">
        <v>476</v>
      </c>
      <c r="C189" s="31">
        <v>2500000</v>
      </c>
    </row>
    <row r="190" spans="1:3" x14ac:dyDescent="0.25">
      <c r="A190" s="30" t="s">
        <v>274</v>
      </c>
      <c r="B190" s="19" t="s">
        <v>477</v>
      </c>
      <c r="C190" s="31">
        <v>7300000</v>
      </c>
    </row>
    <row r="191" spans="1:3" x14ac:dyDescent="0.25">
      <c r="A191" s="30" t="s">
        <v>275</v>
      </c>
      <c r="B191" s="19" t="s">
        <v>478</v>
      </c>
      <c r="C191" s="31">
        <v>2500000</v>
      </c>
    </row>
    <row r="192" spans="1:3" ht="13.8" thickBot="1" x14ac:dyDescent="0.3">
      <c r="A192" s="30" t="s">
        <v>479</v>
      </c>
      <c r="B192" s="19" t="s">
        <v>480</v>
      </c>
      <c r="C192" s="31">
        <v>300000000</v>
      </c>
    </row>
    <row r="193" spans="1:3" ht="13.8" thickTop="1" x14ac:dyDescent="0.25">
      <c r="A193" s="32" t="s">
        <v>278</v>
      </c>
      <c r="B193" s="32"/>
      <c r="C193" s="33">
        <v>13351684550.450001</v>
      </c>
    </row>
  </sheetData>
  <autoFilter ref="A1:C193" xr:uid="{AE989901-86B1-46E3-A2F6-E897BD53A76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3A8D-558D-41F1-B470-5DFC8EE273A4}">
  <dimension ref="A1:E61"/>
  <sheetViews>
    <sheetView workbookViewId="0">
      <selection activeCell="E188" sqref="E188"/>
    </sheetView>
  </sheetViews>
  <sheetFormatPr baseColWidth="10" defaultRowHeight="13.2" x14ac:dyDescent="0.25"/>
  <cols>
    <col min="3" max="3" width="18.109375" bestFit="1" customWidth="1"/>
    <col min="4" max="4" width="63" bestFit="1" customWidth="1"/>
    <col min="5" max="5" width="18.6640625" bestFit="1" customWidth="1"/>
  </cols>
  <sheetData>
    <row r="1" spans="1:5" ht="14.4" thickBot="1" x14ac:dyDescent="0.3">
      <c r="A1" s="20" t="s">
        <v>483</v>
      </c>
      <c r="B1" s="20" t="s">
        <v>484</v>
      </c>
      <c r="C1" s="20" t="s">
        <v>485</v>
      </c>
      <c r="D1" s="20" t="s">
        <v>486</v>
      </c>
      <c r="E1" s="21" t="s">
        <v>487</v>
      </c>
    </row>
    <row r="2" spans="1:5" ht="13.8" thickTop="1" x14ac:dyDescent="0.25">
      <c r="A2" s="22">
        <v>1000</v>
      </c>
      <c r="B2" s="23" t="s">
        <v>1</v>
      </c>
      <c r="C2" s="23"/>
      <c r="D2" s="23"/>
      <c r="E2" s="24">
        <v>8016945230.3000002</v>
      </c>
    </row>
    <row r="3" spans="1:5" x14ac:dyDescent="0.25">
      <c r="C3" s="25">
        <v>1100</v>
      </c>
      <c r="D3" t="s">
        <v>2</v>
      </c>
      <c r="E3" s="26">
        <v>1868375925</v>
      </c>
    </row>
    <row r="4" spans="1:5" x14ac:dyDescent="0.25">
      <c r="C4" s="25">
        <v>1200</v>
      </c>
      <c r="D4" t="s">
        <v>3</v>
      </c>
      <c r="E4" s="26">
        <v>1844668164</v>
      </c>
    </row>
    <row r="5" spans="1:5" x14ac:dyDescent="0.25">
      <c r="C5" s="25">
        <v>1300</v>
      </c>
      <c r="D5" t="s">
        <v>4</v>
      </c>
      <c r="E5" s="26">
        <v>2535509118.3000002</v>
      </c>
    </row>
    <row r="6" spans="1:5" x14ac:dyDescent="0.25">
      <c r="C6" s="25">
        <v>1400</v>
      </c>
      <c r="D6" t="s">
        <v>5</v>
      </c>
      <c r="E6" s="26">
        <v>499420617</v>
      </c>
    </row>
    <row r="7" spans="1:5" x14ac:dyDescent="0.25">
      <c r="C7" s="25">
        <v>1500</v>
      </c>
      <c r="D7" t="s">
        <v>6</v>
      </c>
      <c r="E7" s="26">
        <v>502946441</v>
      </c>
    </row>
    <row r="8" spans="1:5" x14ac:dyDescent="0.25">
      <c r="C8" s="25">
        <v>1600</v>
      </c>
      <c r="D8" t="s">
        <v>7</v>
      </c>
      <c r="E8" s="26">
        <v>596069068</v>
      </c>
    </row>
    <row r="9" spans="1:5" x14ac:dyDescent="0.25">
      <c r="C9" s="25">
        <v>1700</v>
      </c>
      <c r="D9" t="s">
        <v>8</v>
      </c>
      <c r="E9" s="26">
        <v>169955897</v>
      </c>
    </row>
    <row r="10" spans="1:5" x14ac:dyDescent="0.25">
      <c r="A10" s="22">
        <v>2000</v>
      </c>
      <c r="B10" s="23" t="s">
        <v>9</v>
      </c>
      <c r="C10" s="16"/>
      <c r="D10" s="23"/>
      <c r="E10" s="24">
        <v>2365428647.2900004</v>
      </c>
    </row>
    <row r="11" spans="1:5" x14ac:dyDescent="0.25">
      <c r="C11" s="25">
        <v>2100</v>
      </c>
      <c r="D11" t="s">
        <v>10</v>
      </c>
      <c r="E11" s="26">
        <v>30975068.790000014</v>
      </c>
    </row>
    <row r="12" spans="1:5" x14ac:dyDescent="0.25">
      <c r="C12" s="25">
        <v>2200</v>
      </c>
      <c r="D12" t="s">
        <v>11</v>
      </c>
      <c r="E12" s="26">
        <v>89378927.700000003</v>
      </c>
    </row>
    <row r="13" spans="1:5" x14ac:dyDescent="0.25">
      <c r="C13" s="25">
        <v>2300</v>
      </c>
      <c r="D13" t="s">
        <v>12</v>
      </c>
      <c r="E13" s="26">
        <v>16777.21</v>
      </c>
    </row>
    <row r="14" spans="1:5" x14ac:dyDescent="0.25">
      <c r="C14" s="25">
        <v>2400</v>
      </c>
      <c r="D14" t="s">
        <v>13</v>
      </c>
      <c r="E14" s="26">
        <v>5601548.2200000025</v>
      </c>
    </row>
    <row r="15" spans="1:5" x14ac:dyDescent="0.25">
      <c r="C15" s="25">
        <v>2500</v>
      </c>
      <c r="D15" t="s">
        <v>14</v>
      </c>
      <c r="E15" s="26">
        <v>2118084037.75</v>
      </c>
    </row>
    <row r="16" spans="1:5" x14ac:dyDescent="0.25">
      <c r="C16" s="25">
        <v>2600</v>
      </c>
      <c r="D16" t="s">
        <v>15</v>
      </c>
      <c r="E16" s="26">
        <v>61924035.920000009</v>
      </c>
    </row>
    <row r="17" spans="1:5" x14ac:dyDescent="0.25">
      <c r="C17" s="25">
        <v>2700</v>
      </c>
      <c r="D17" t="s">
        <v>16</v>
      </c>
      <c r="E17" s="26">
        <v>30164874</v>
      </c>
    </row>
    <row r="18" spans="1:5" x14ac:dyDescent="0.25">
      <c r="C18" s="25">
        <v>2900</v>
      </c>
      <c r="D18" t="s">
        <v>18</v>
      </c>
      <c r="E18" s="26">
        <v>29283377.700000051</v>
      </c>
    </row>
    <row r="19" spans="1:5" x14ac:dyDescent="0.25">
      <c r="A19" s="22">
        <v>3000</v>
      </c>
      <c r="B19" s="23" t="s">
        <v>19</v>
      </c>
      <c r="C19" s="16"/>
      <c r="D19" s="23"/>
      <c r="E19" s="24">
        <v>2597641544.7900009</v>
      </c>
    </row>
    <row r="20" spans="1:5" x14ac:dyDescent="0.25">
      <c r="C20" s="25">
        <v>3100</v>
      </c>
      <c r="D20" t="s">
        <v>20</v>
      </c>
      <c r="E20" s="26">
        <v>137088310.29000005</v>
      </c>
    </row>
    <row r="21" spans="1:5" x14ac:dyDescent="0.25">
      <c r="C21" s="25">
        <v>3200</v>
      </c>
      <c r="D21" t="s">
        <v>21</v>
      </c>
      <c r="E21" s="26">
        <v>15995830.239999996</v>
      </c>
    </row>
    <row r="22" spans="1:5" x14ac:dyDescent="0.25">
      <c r="C22" s="25">
        <v>3300</v>
      </c>
      <c r="D22" t="s">
        <v>22</v>
      </c>
      <c r="E22" s="26">
        <v>925360787.57000005</v>
      </c>
    </row>
    <row r="23" spans="1:5" x14ac:dyDescent="0.25">
      <c r="C23" s="25">
        <v>3400</v>
      </c>
      <c r="D23" t="s">
        <v>23</v>
      </c>
      <c r="E23" s="26">
        <v>386396809.79000008</v>
      </c>
    </row>
    <row r="24" spans="1:5" x14ac:dyDescent="0.25">
      <c r="C24" s="25">
        <v>3500</v>
      </c>
      <c r="D24" t="s">
        <v>24</v>
      </c>
      <c r="E24" s="26">
        <v>967287261.29000032</v>
      </c>
    </row>
    <row r="25" spans="1:5" x14ac:dyDescent="0.25">
      <c r="C25" s="25">
        <v>3600</v>
      </c>
      <c r="D25" t="s">
        <v>25</v>
      </c>
      <c r="E25" s="26">
        <v>9836852</v>
      </c>
    </row>
    <row r="26" spans="1:5" x14ac:dyDescent="0.25">
      <c r="C26" s="25">
        <v>3700</v>
      </c>
      <c r="D26" t="s">
        <v>26</v>
      </c>
      <c r="E26" s="26">
        <v>4632003.049999998</v>
      </c>
    </row>
    <row r="27" spans="1:5" x14ac:dyDescent="0.25">
      <c r="C27" s="25">
        <v>3800</v>
      </c>
      <c r="D27" t="s">
        <v>27</v>
      </c>
      <c r="E27" s="26">
        <v>465750</v>
      </c>
    </row>
    <row r="28" spans="1:5" x14ac:dyDescent="0.25">
      <c r="C28" s="25">
        <v>3900</v>
      </c>
      <c r="D28" t="s">
        <v>28</v>
      </c>
      <c r="E28" s="26">
        <v>150577940.55999997</v>
      </c>
    </row>
    <row r="29" spans="1:5" x14ac:dyDescent="0.25">
      <c r="A29" s="22">
        <v>4000</v>
      </c>
      <c r="B29" s="23" t="s">
        <v>29</v>
      </c>
      <c r="C29" s="16"/>
      <c r="D29" s="23"/>
      <c r="E29" s="24">
        <v>1393689.0899999999</v>
      </c>
    </row>
    <row r="30" spans="1:5" x14ac:dyDescent="0.25">
      <c r="C30" s="25">
        <v>4300</v>
      </c>
      <c r="D30" t="s">
        <v>32</v>
      </c>
      <c r="E30" s="26">
        <v>576500</v>
      </c>
    </row>
    <row r="31" spans="1:5" x14ac:dyDescent="0.25">
      <c r="C31" s="25">
        <v>4400</v>
      </c>
      <c r="D31" t="s">
        <v>33</v>
      </c>
      <c r="E31" s="26">
        <v>817189.09</v>
      </c>
    </row>
    <row r="32" spans="1:5" x14ac:dyDescent="0.25">
      <c r="A32" s="22">
        <v>5000</v>
      </c>
      <c r="B32" s="23" t="s">
        <v>39</v>
      </c>
      <c r="C32" s="16"/>
      <c r="D32" s="23"/>
      <c r="E32" s="24">
        <v>61568584</v>
      </c>
    </row>
    <row r="33" spans="1:5" x14ac:dyDescent="0.25">
      <c r="C33" s="25">
        <v>5100</v>
      </c>
      <c r="D33" t="s">
        <v>40</v>
      </c>
      <c r="E33" s="26">
        <v>1303984</v>
      </c>
    </row>
    <row r="34" spans="1:5" x14ac:dyDescent="0.25">
      <c r="C34" s="25">
        <v>5300</v>
      </c>
      <c r="D34" t="s">
        <v>42</v>
      </c>
      <c r="E34" s="26">
        <v>60000000</v>
      </c>
    </row>
    <row r="35" spans="1:5" x14ac:dyDescent="0.25">
      <c r="C35" s="25">
        <v>5600</v>
      </c>
      <c r="D35" t="s">
        <v>45</v>
      </c>
      <c r="E35" s="26">
        <v>264600</v>
      </c>
    </row>
    <row r="36" spans="1:5" x14ac:dyDescent="0.25">
      <c r="A36" s="22">
        <v>6000</v>
      </c>
      <c r="B36" s="23" t="s">
        <v>49</v>
      </c>
      <c r="C36" s="16"/>
      <c r="D36" s="23"/>
      <c r="E36" s="24">
        <v>240000000</v>
      </c>
    </row>
    <row r="37" spans="1:5" x14ac:dyDescent="0.25">
      <c r="C37" s="25">
        <v>6200</v>
      </c>
      <c r="D37" t="s">
        <v>51</v>
      </c>
      <c r="E37" s="26">
        <v>240000000</v>
      </c>
    </row>
    <row r="38" spans="1:5" x14ac:dyDescent="0.25">
      <c r="A38" s="22">
        <v>7000</v>
      </c>
      <c r="B38" s="23" t="s">
        <v>53</v>
      </c>
      <c r="C38" s="16"/>
      <c r="D38" s="23"/>
      <c r="E38" s="24">
        <v>68706854.980000004</v>
      </c>
    </row>
    <row r="39" spans="1:5" x14ac:dyDescent="0.25">
      <c r="C39" s="25">
        <v>7900</v>
      </c>
      <c r="D39" t="s">
        <v>277</v>
      </c>
      <c r="E39" s="26">
        <v>68706854.980000004</v>
      </c>
    </row>
    <row r="54" spans="1:4" ht="14.4" thickBot="1" x14ac:dyDescent="0.3">
      <c r="A54" s="20" t="s">
        <v>483</v>
      </c>
      <c r="B54" s="20" t="s">
        <v>484</v>
      </c>
      <c r="C54" s="21" t="s">
        <v>487</v>
      </c>
      <c r="D54" s="20" t="s">
        <v>486</v>
      </c>
    </row>
    <row r="55" spans="1:4" ht="13.8" thickTop="1" x14ac:dyDescent="0.25">
      <c r="A55" s="22">
        <v>1000</v>
      </c>
      <c r="B55" s="23" t="s">
        <v>488</v>
      </c>
      <c r="C55" s="24">
        <v>8016945230.3000002</v>
      </c>
      <c r="D55" s="23"/>
    </row>
    <row r="56" spans="1:4" x14ac:dyDescent="0.25">
      <c r="A56" s="22">
        <v>2000</v>
      </c>
      <c r="B56" s="23" t="s">
        <v>489</v>
      </c>
      <c r="C56" s="24">
        <v>2365428647.2900004</v>
      </c>
      <c r="D56" s="23"/>
    </row>
    <row r="57" spans="1:4" x14ac:dyDescent="0.25">
      <c r="A57" s="22">
        <v>3000</v>
      </c>
      <c r="B57" s="23" t="s">
        <v>490</v>
      </c>
      <c r="C57" s="24">
        <v>2597641544.7900009</v>
      </c>
      <c r="D57" s="23"/>
    </row>
    <row r="58" spans="1:4" x14ac:dyDescent="0.25">
      <c r="A58" s="22">
        <v>4000</v>
      </c>
      <c r="B58" s="23" t="s">
        <v>491</v>
      </c>
      <c r="C58" s="24">
        <v>1393689.0899999999</v>
      </c>
      <c r="D58" s="23"/>
    </row>
    <row r="59" spans="1:4" x14ac:dyDescent="0.25">
      <c r="A59" s="22">
        <v>5000</v>
      </c>
      <c r="B59" s="23" t="s">
        <v>492</v>
      </c>
      <c r="C59" s="24">
        <v>61568584</v>
      </c>
      <c r="D59" s="23"/>
    </row>
    <row r="60" spans="1:4" x14ac:dyDescent="0.25">
      <c r="A60" s="22">
        <v>6000</v>
      </c>
      <c r="B60" s="23" t="s">
        <v>493</v>
      </c>
      <c r="C60" s="24">
        <v>240000000</v>
      </c>
      <c r="D60" s="23"/>
    </row>
    <row r="61" spans="1:4" x14ac:dyDescent="0.25">
      <c r="A61" s="22">
        <v>7000</v>
      </c>
      <c r="B61" s="23" t="s">
        <v>494</v>
      </c>
      <c r="C61" s="24">
        <v>68706854.980000004</v>
      </c>
      <c r="D61" s="23"/>
    </row>
  </sheetData>
  <autoFilter ref="A1:E39" xr:uid="{B3E3098E-B157-4AB2-9930-CF4F08AA2B6F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663D-7118-4D06-8089-6F5D43EB77B4}">
  <dimension ref="A2:E20"/>
  <sheetViews>
    <sheetView topLeftCell="A13" workbookViewId="0">
      <selection activeCell="E188" sqref="E188"/>
    </sheetView>
  </sheetViews>
  <sheetFormatPr baseColWidth="10" defaultRowHeight="13.2" x14ac:dyDescent="0.25"/>
  <cols>
    <col min="3" max="3" width="13" bestFit="1" customWidth="1"/>
    <col min="6" max="6" width="16.5546875" bestFit="1" customWidth="1"/>
  </cols>
  <sheetData>
    <row r="2" spans="1:5" ht="14.4" thickBot="1" x14ac:dyDescent="0.3">
      <c r="A2" s="22">
        <v>2000</v>
      </c>
      <c r="B2" s="23" t="s">
        <v>9</v>
      </c>
      <c r="C2" s="27" t="s">
        <v>481</v>
      </c>
      <c r="D2" s="27" t="s">
        <v>482</v>
      </c>
      <c r="E2" s="24" t="s">
        <v>276</v>
      </c>
    </row>
    <row r="3" spans="1:5" ht="13.8" thickTop="1" x14ac:dyDescent="0.25">
      <c r="C3" s="25">
        <v>2100</v>
      </c>
      <c r="D3" s="28" t="s">
        <v>495</v>
      </c>
      <c r="E3" s="26">
        <v>30975068.790000014</v>
      </c>
    </row>
    <row r="4" spans="1:5" x14ac:dyDescent="0.25">
      <c r="C4" s="25">
        <v>2200</v>
      </c>
      <c r="D4" s="28" t="s">
        <v>496</v>
      </c>
      <c r="E4" s="26">
        <v>89378927.700000003</v>
      </c>
    </row>
    <row r="5" spans="1:5" x14ac:dyDescent="0.25">
      <c r="C5" s="25">
        <v>2300</v>
      </c>
      <c r="D5" s="28" t="s">
        <v>497</v>
      </c>
      <c r="E5" s="26">
        <v>16777.21</v>
      </c>
    </row>
    <row r="6" spans="1:5" x14ac:dyDescent="0.25">
      <c r="C6" s="25">
        <v>2400</v>
      </c>
      <c r="D6" s="28" t="s">
        <v>498</v>
      </c>
      <c r="E6" s="26">
        <v>5601548.2200000025</v>
      </c>
    </row>
    <row r="7" spans="1:5" x14ac:dyDescent="0.25">
      <c r="C7" s="25">
        <v>2500</v>
      </c>
      <c r="D7" s="28" t="s">
        <v>499</v>
      </c>
      <c r="E7" s="26">
        <v>2118084037.75</v>
      </c>
    </row>
    <row r="8" spans="1:5" x14ac:dyDescent="0.25">
      <c r="C8" s="25">
        <v>2600</v>
      </c>
      <c r="D8" s="28" t="s">
        <v>500</v>
      </c>
      <c r="E8" s="26">
        <v>61924035.920000009</v>
      </c>
    </row>
    <row r="9" spans="1:5" x14ac:dyDescent="0.25">
      <c r="C9" s="25">
        <v>2700</v>
      </c>
      <c r="D9" s="28" t="s">
        <v>501</v>
      </c>
      <c r="E9" s="26">
        <v>30164874</v>
      </c>
    </row>
    <row r="10" spans="1:5" x14ac:dyDescent="0.25">
      <c r="C10" s="25">
        <v>2900</v>
      </c>
      <c r="D10" s="28" t="s">
        <v>502</v>
      </c>
      <c r="E10" s="26">
        <v>29283377.700000051</v>
      </c>
    </row>
    <row r="11" spans="1:5" ht="14.4" thickBot="1" x14ac:dyDescent="0.3">
      <c r="A11" s="22">
        <v>3000</v>
      </c>
      <c r="B11" s="23" t="s">
        <v>19</v>
      </c>
      <c r="C11" s="16"/>
      <c r="D11" s="27" t="s">
        <v>482</v>
      </c>
      <c r="E11" s="24" t="s">
        <v>276</v>
      </c>
    </row>
    <row r="12" spans="1:5" ht="13.8" thickTop="1" x14ac:dyDescent="0.25">
      <c r="C12" s="25">
        <v>3100</v>
      </c>
      <c r="D12" s="28" t="s">
        <v>503</v>
      </c>
      <c r="E12" s="26">
        <v>137088310.29000005</v>
      </c>
    </row>
    <row r="13" spans="1:5" x14ac:dyDescent="0.25">
      <c r="C13" s="25">
        <v>3200</v>
      </c>
      <c r="D13" s="28" t="s">
        <v>504</v>
      </c>
      <c r="E13" s="26">
        <v>15995830.239999996</v>
      </c>
    </row>
    <row r="14" spans="1:5" x14ac:dyDescent="0.25">
      <c r="C14" s="25">
        <v>3300</v>
      </c>
      <c r="D14" s="28" t="s">
        <v>505</v>
      </c>
      <c r="E14" s="26">
        <v>925360787.57000005</v>
      </c>
    </row>
    <row r="15" spans="1:5" x14ac:dyDescent="0.25">
      <c r="C15" s="25">
        <v>3400</v>
      </c>
      <c r="D15" s="28" t="s">
        <v>506</v>
      </c>
      <c r="E15" s="26">
        <v>386396809.79000008</v>
      </c>
    </row>
    <row r="16" spans="1:5" x14ac:dyDescent="0.25">
      <c r="C16" s="25">
        <v>3500</v>
      </c>
      <c r="D16" s="28" t="s">
        <v>507</v>
      </c>
      <c r="E16" s="26">
        <v>967287261.29000032</v>
      </c>
    </row>
    <row r="17" spans="3:5" x14ac:dyDescent="0.25">
      <c r="C17" s="25">
        <v>3600</v>
      </c>
      <c r="D17" s="28" t="s">
        <v>508</v>
      </c>
      <c r="E17" s="26">
        <v>9836852</v>
      </c>
    </row>
    <row r="18" spans="3:5" x14ac:dyDescent="0.25">
      <c r="C18" s="25">
        <v>3700</v>
      </c>
      <c r="D18" s="28" t="s">
        <v>509</v>
      </c>
      <c r="E18" s="26">
        <v>4632003.049999998</v>
      </c>
    </row>
    <row r="19" spans="3:5" x14ac:dyDescent="0.25">
      <c r="C19" s="25">
        <v>3800</v>
      </c>
      <c r="D19" s="28" t="s">
        <v>510</v>
      </c>
      <c r="E19" s="26">
        <v>465750</v>
      </c>
    </row>
    <row r="20" spans="3:5" x14ac:dyDescent="0.25">
      <c r="C20" s="25">
        <v>3900</v>
      </c>
      <c r="D20" s="28" t="s">
        <v>511</v>
      </c>
      <c r="E20" s="26">
        <v>150577940.55999997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IAPPE-GTO-ISPG-IA-26</vt:lpstr>
      <vt:lpstr>Hoja3</vt:lpstr>
      <vt:lpstr>Hoja1</vt:lpstr>
      <vt:lpstr>Hoja2</vt:lpstr>
      <vt:lpstr>'IAPPE-GTO-ISPG-IA-26'!Área_de_impresión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Usuario</cp:lastModifiedBy>
  <cp:lastPrinted>2026-01-30T01:12:08Z</cp:lastPrinted>
  <dcterms:created xsi:type="dcterms:W3CDTF">2019-02-18T20:29:56Z</dcterms:created>
  <dcterms:modified xsi:type="dcterms:W3CDTF">2026-01-30T01:12:34Z</dcterms:modified>
</cp:coreProperties>
</file>